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ppriver3651015270-my.sharepoint.com/personal/klawrence_cibhs_org/Documents/CIBHS work/CDPH/"/>
    </mc:Choice>
  </mc:AlternateContent>
  <xr:revisionPtr revIDLastSave="0" documentId="8_{431574DA-3888-4225-9459-BE6270FA757C}" xr6:coauthVersionLast="47" xr6:coauthVersionMax="47" xr10:uidLastSave="{00000000-0000-0000-0000-000000000000}"/>
  <bookViews>
    <workbookView xWindow="-120" yWindow="-120" windowWidth="29040" windowHeight="15720" activeTab="1" xr2:uid="{00000000-000D-0000-FFFF-FFFF00000000}"/>
  </bookViews>
  <sheets>
    <sheet name="INSTRUCTIONS" sheetId="1" r:id="rId1"/>
    <sheet name="Budget Detail" sheetId="3" r:id="rId2"/>
    <sheet name="Organizational Budget" sheetId="4" r:id="rId3"/>
    <sheet name="Budget Summary" sheetId="2" r:id="rId4"/>
  </sheets>
  <definedNames>
    <definedName name="_xlnm.Print_Area" localSheetId="1">'Budget Detail'!$A$1:$K$68</definedName>
    <definedName name="_xlnm.Print_Area" localSheetId="2">'Organizational Budget'!$A$1:$D$39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C27" i="4" l="1"/>
  <c r="D32" i="4" s="1"/>
  <c r="B27" i="4"/>
  <c r="C17" i="4"/>
  <c r="C28" i="4" s="1"/>
  <c r="B17" i="4"/>
  <c r="B28" i="4" s="1"/>
  <c r="I68" i="3"/>
  <c r="H68" i="3"/>
  <c r="G68"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D40" i="2"/>
  <c r="D39" i="2"/>
  <c r="D24" i="2"/>
  <c r="C24" i="2"/>
  <c r="B24" i="2"/>
  <c r="D23" i="2"/>
  <c r="C23" i="2"/>
  <c r="B23" i="2"/>
  <c r="D22" i="2"/>
  <c r="C22" i="2"/>
  <c r="B22" i="2"/>
  <c r="D21" i="2"/>
  <c r="C21" i="2"/>
  <c r="B21" i="2"/>
  <c r="D20" i="2"/>
  <c r="C20" i="2"/>
  <c r="B20" i="2"/>
  <c r="D19" i="2"/>
  <c r="C19" i="2"/>
  <c r="B19" i="2"/>
  <c r="D18" i="2"/>
  <c r="C18" i="2"/>
  <c r="B18" i="2"/>
  <c r="D17" i="2"/>
  <c r="C17" i="2"/>
  <c r="B17" i="2"/>
  <c r="D16" i="2"/>
  <c r="C16" i="2"/>
  <c r="B16" i="2"/>
  <c r="D15" i="2"/>
  <c r="C15" i="2"/>
  <c r="B15" i="2"/>
  <c r="D14" i="2"/>
  <c r="C14" i="2"/>
  <c r="B14" i="2"/>
  <c r="D13" i="2"/>
  <c r="C13" i="2"/>
  <c r="B13" i="2"/>
  <c r="D12" i="2"/>
  <c r="C12" i="2"/>
  <c r="B12" i="2"/>
  <c r="D11" i="2"/>
  <c r="C11" i="2"/>
  <c r="B11" i="2"/>
  <c r="D6" i="2"/>
  <c r="D25" i="2" l="1"/>
  <c r="E23" i="2"/>
  <c r="E17" i="2"/>
  <c r="E13" i="2"/>
  <c r="E24" i="2"/>
  <c r="E22" i="2"/>
  <c r="E20" i="2"/>
  <c r="E18" i="2"/>
  <c r="E14" i="2"/>
  <c r="E12" i="2"/>
  <c r="C25" i="2"/>
  <c r="J68" i="3"/>
  <c r="E19" i="2"/>
  <c r="E21" i="2"/>
  <c r="E15" i="2"/>
  <c r="D34" i="4"/>
  <c r="D36" i="4"/>
  <c r="E11" i="2"/>
  <c r="B25" i="2"/>
  <c r="C29" i="2" s="1"/>
  <c r="G29" i="2" s="1"/>
  <c r="D38" i="2"/>
  <c r="D37" i="2"/>
  <c r="E29" i="2" l="1"/>
  <c r="I29" i="2" s="1"/>
  <c r="D31" i="2" s="1"/>
  <c r="D29" i="2"/>
  <c r="E25" i="2"/>
  <c r="B31" i="2"/>
  <c r="H29" i="2" l="1"/>
  <c r="D36" i="2"/>
  <c r="D33" i="4"/>
  <c r="C31" i="2" l="1"/>
  <c r="E31" i="2" s="1"/>
  <c r="D34" i="2" s="1"/>
  <c r="J29" i="2"/>
  <c r="D35" i="2" l="1"/>
  <c r="D44" i="2"/>
  <c r="I44" i="2"/>
  <c r="D35" i="4"/>
  <c r="E16" i="2"/>
</calcChain>
</file>

<file path=xl/sharedStrings.xml><?xml version="1.0" encoding="utf-8"?>
<sst xmlns="http://schemas.openxmlformats.org/spreadsheetml/2006/main" count="385" uniqueCount="308">
  <si>
    <t>Please read these instructions before entering budget information. Complete all required applicant-input fields and do not overwrite formula or linked cells.</t>
  </si>
  <si>
    <t>Step</t>
  </si>
  <si>
    <t>Worksheet / Field</t>
  </si>
  <si>
    <t>Detailed Instructions</t>
  </si>
  <si>
    <t>RFA / Application Reference</t>
  </si>
  <si>
    <t>1. PURPOSE, COMPLETION ORDER, AND CORE RULES</t>
  </si>
  <si>
    <t>1.1</t>
  </si>
  <si>
    <t>Purpose</t>
  </si>
  <si>
    <t>Use this workbook to present (1) the proposed CDBHI project budget for the full performance period and (2) the legal applicant’s overall financial scale and capacity. The budget must be consistent with the application narrative, implementation plan, staffing plan, proposed reach, timeline, and expected outcomes.</t>
  </si>
  <si>
    <t>N/A</t>
  </si>
  <si>
    <t>1.2</t>
  </si>
  <si>
    <t>Complete the workbook in this order</t>
  </si>
  <si>
    <t>First complete Budget Detail for all direct costs. Second complete Organizational Budget. Third complete Budget Summary, including applicant information, indirect costs, minimum viable funding, and—only if applicable—the advance-payment section. Finish with the quality-control review in Section 8 below.</t>
  </si>
  <si>
    <t>1.3</t>
  </si>
  <si>
    <t>Input and formula cells</t>
  </si>
  <si>
    <t>Enter information only in green input cells and other clearly designated applicant-entry fields. Blue and gray cells contain formulas, linked values, totals, or review indicators. Do not type over, delete, move, or paste into formula cells. If a formula displays an error before you begin, obtain a clean template or contact CIBHS.</t>
  </si>
  <si>
    <t>1.4</t>
  </si>
  <si>
    <t>Performance periods</t>
  </si>
  <si>
    <t>Budget the full anticipated 27-month period: Project Period 1, February 1, 2027–January 31, 2028; Project Period 2, February 1, 2028–January 31, 2029; and Final Partial Period, February 1–April 30, 2029. Allocate each cost to the period in which it is reasonably expected to be incurred. Do not divide costs equally unless that reflects the actual implementation schedule.</t>
  </si>
  <si>
    <t>RFA §E.7; Appendix 1 §8.1</t>
  </si>
  <si>
    <t>1.5</t>
  </si>
  <si>
    <t>Whole-dollar entries</t>
  </si>
  <si>
    <t>Enter budget amounts in U.S. dollars using numeric values, preferably rounded to the nearest whole dollar. Do not type dollar signs, commas, explanatory text, or formulas into amount cells. Enter explanations in the Calculation / Basis, Justification, or Notes fields.</t>
  </si>
  <si>
    <t>1.6</t>
  </si>
  <si>
    <t>Consistency and no duplication</t>
  </si>
  <si>
    <t>Use the same legal applicant name, project title, fiscal-year information, staffing assumptions, activities, quantities, rates, and timelines throughout the application. Do not duplicate a cost in more than one category, project period, funding source, direct-cost line, or indirect-cost base.</t>
  </si>
  <si>
    <t>RFA §B.5.6; §C.8; §E.4</t>
  </si>
  <si>
    <t>2. COST ELIGIBILITY AND ALLOWABILITY SCREEN — APPLY TO EVERY LINE ITEM</t>
  </si>
  <si>
    <t>2.1</t>
  </si>
  <si>
    <t>Required cost standards</t>
  </si>
  <si>
    <t>Include a cost only when it is authorized, necessary to perform the proposed project, reasonable in amount, allocable to the project, consistently treated under the organization’s accounting practices, adequately documented, and expected to be incurred during the authorized performance period.</t>
  </si>
  <si>
    <t>RFA §E.1; §E.6</t>
  </si>
  <si>
    <t>2.2</t>
  </si>
  <si>
    <t>Programmatic scope</t>
  </si>
  <si>
    <t>CDBHI funds support approved population-based prevention activities. Do not budget Early Intervention, diagnosis, treatment for individuals, individually directed clinical services, unrestricted organizational operations, or other activities outside the approved project scope.</t>
  </si>
  <si>
    <t>RFA §E.2–E.3</t>
  </si>
  <si>
    <t>2.3</t>
  </si>
  <si>
    <t>Other funding and supplantation</t>
  </si>
  <si>
    <t>Exclude any cost already paid or expected to be paid by another award, contract, insurance, reimbursement source, or other available funding. Do not use CDBHI funds to impermissibly replace existing funding. Explain cost sharing or complementary funding in the narrative when needed to show that costs are not duplicated.</t>
  </si>
  <si>
    <t>2.4</t>
  </si>
  <si>
    <t>Costs needing special justification/approval</t>
  </si>
  <si>
    <t>Clearly identify and fully justify community participation incentives/supports, community-member stipends/compensation, participant transportation assistance, and any limited community-participant food/refreshments. State the purpose, eligible recipients, quantity, rate/value, safeguards, and relationship to project participation. These costs remain subject to RFA requirements and specific approval.</t>
  </si>
  <si>
    <t>RFA §E.4</t>
  </si>
  <si>
    <t>2.5</t>
  </si>
  <si>
    <t>Unallowable costs</t>
  </si>
  <si>
    <t>Do not include real-property acquisition; construction or major renovation; major capital purchases; fundraising; lobbying or political activity; routine staff meals; cash or unrestricted cash-equivalent incentives; application-preparation costs; unsupported, unreasonable, personal, or out-of-period costs; or other costs prohibited by the RFA.</t>
  </si>
  <si>
    <t>RFA §E.5</t>
  </si>
  <si>
    <t>2.6</t>
  </si>
  <si>
    <t>Procurement and third parties</t>
  </si>
  <si>
    <t>Budget consultants, contractors, vendors, and subrecipients only when the arrangement is necessary and appropriate. Use reasonable market-based rates and describe the work, procurement/selection basis if known, period, quantity, rate, and deliverables. The budget does not replace any required procurement, contracting, approval, or subrecipient-monitoring process.</t>
  </si>
  <si>
    <t>3. BUDGET DETAIL — STEP-BY-STEP DIRECT-COST ENTRY</t>
  </si>
  <si>
    <t>3.1</t>
  </si>
  <si>
    <t>One cost per row</t>
  </si>
  <si>
    <t>Enter each distinct direct-cost item on its own row (rows 7–66). Separate different positions, vendors, subrecipients, trips, events, products, or calculation methods. Do not combine unrelated costs into one line. Add detail within the available rows rather than using unsupported lump sums.</t>
  </si>
  <si>
    <t>3.2</t>
  </si>
  <si>
    <t>Column A — Budget Category</t>
  </si>
  <si>
    <t>Select the category that best describes the cost. Use the template’s category names exactly so the Budget Summary can group the amounts correctly. Do not create alternate spellings or new categories; use Other Direct Costs only when no listed category reasonably applies.</t>
  </si>
  <si>
    <t>3.3</t>
  </si>
  <si>
    <t>Column B — Line Item / Position / Entity</t>
  </si>
  <si>
    <t>Identify the specific position title, consultant/vendor, proposed subrecipient, trip/event, supply group, communication product, evaluation activity, incentive/support, or other item. Name the entity if known; otherwise describe the type of provider or item sufficiently for review.</t>
  </si>
  <si>
    <t>3.4</t>
  </si>
  <si>
    <t>Column C — Cost Type</t>
  </si>
  <si>
    <t>Select or enter the applicable unit/cost type reflected by the worksheet (for example salary, hourly, fixed fee, per unit, mileage, travel, stipend, or other applicable basis). The cost type must agree with Columns D–F and the justification.</t>
  </si>
  <si>
    <t>3.5</t>
  </si>
  <si>
    <t>Column D — Calculation / Basis</t>
  </si>
  <si>
    <t>Show the arithmetic used to develop the cost in plain language. Examples: 0.50 FTE × $80,000 annual salary × 12 months; 200 hours × $125/hour; 4 trips × 2 travelers × $850/trip; 500 items × $12/item. For shared costs, explain the allocation method and why the charged share benefits CDBHI.</t>
  </si>
  <si>
    <t>3.6</t>
  </si>
  <si>
    <t>Column E — Qty / FTE / % Effort</t>
  </si>
  <si>
    <t>Enter the relevant quantity, FTE, percentage of effort, number of hours, units, trips, participants, events, or other measurable driver. If more than one driver is needed, put the primary value here and show the full computation in Column D.</t>
  </si>
  <si>
    <t>3.7</t>
  </si>
  <si>
    <t>Column F — Unit Cost / Salary</t>
  </si>
  <si>
    <t>Enter the applicable annual salary, hourly rate, per-unit cost, per-trip cost, stipend value, contract amount, or other rate. The value should be supported by payroll records, an approved compensation structure, quotes, historical costs, policy, or another reasonable basis.</t>
  </si>
  <si>
    <t>3.8</t>
  </si>
  <si>
    <t>Columns G–I — Project-period amounts</t>
  </si>
  <si>
    <t>Enter the amount expected in each applicable project period. Use zero or leave blank for a period in which no cost will occur, consistent with the template. For the three-month final partial period, budget only costs necessary during February–April 2029; do not automatically budget one-quarter of an annual amount.</t>
  </si>
  <si>
    <t>3.9</t>
  </si>
  <si>
    <t>Column J — Total</t>
  </si>
  <si>
    <t>Confirm that the formula-generated total equals Columns G+H+I. Do not overwrite the formula. If the total does not calculate correctly, stop and contact CIBHS rather than manually entering a total.</t>
  </si>
  <si>
    <t>3.10</t>
  </si>
  <si>
    <t>Column K — Budget Narrative / Justification</t>
  </si>
  <si>
    <t>Explain what will be purchased or supported, why it is necessary, how it advances specific proposed activities or deliverables, who/what benefits, when it will occur, and why the amount and method are reasonable. Define acronyms. For unusual or higher-risk costs, include additional safeguards, restrictions, or approval assumptions.</t>
  </si>
  <si>
    <t>RFA §E.6; Appendix 1 §8.4</t>
  </si>
  <si>
    <t>3.11</t>
  </si>
  <si>
    <t>Reconcile direct costs</t>
  </si>
  <si>
    <t>After all rows are entered, review TOTAL DIRECT COSTS by period and in total. Confirm every requested direct cost is included once, every line has an adequate calculation and justification, and the period allocations match the workplan.</t>
  </si>
  <si>
    <t>4. BUDGET DETAIL — CATEGORY-SPECIFIC DOCUMENTATION</t>
  </si>
  <si>
    <t>4.1</t>
  </si>
  <si>
    <t>Personnel</t>
  </si>
  <si>
    <t>List each employee position separately. Provide title, annual salary or wage rate, FTE/% effort, months or hours charged, project-period allocation, and role in the project. Distinguish existing, to-be-hired, and shared positions when relevant. Charges must reflect actual anticipated effort and the organization’s compensation practices.</t>
  </si>
  <si>
    <t>RFA §E.2; Appendix 1 §8</t>
  </si>
  <si>
    <t>4.2</t>
  </si>
  <si>
    <t>Fringe Benefits</t>
  </si>
  <si>
    <t>State the applicable fringe rate and the salary/wage base to which it applies. If rates vary by employee type or period, use separate rows. Include only benefits allowed under organizational policy and applied consistently. Do not include costs already captured in an indirect rate.</t>
  </si>
  <si>
    <t>4.3</t>
  </si>
  <si>
    <t>Consultants / Contractors</t>
  </si>
  <si>
    <t>List each consultant or contractor separately. Describe services/deliverables, rate (hourly/daily/fixed), estimated hours or units, period, and reason the expertise is needed. Identify the entity if known and explain the estimate or market basis. Do not place a subrecipient in this category.</t>
  </si>
  <si>
    <t>4.4</t>
  </si>
  <si>
    <t>Subawards</t>
  </si>
  <si>
    <t>List each proposed subrecipient separately, or clearly describe the planned subaward if not yet selected. State purpose, major activities/deliverables, period, estimated amount, and calculation basis. Distinguish a subrecipient carrying out a portion of the program from a vendor providing goods or routine services.</t>
  </si>
  <si>
    <t>4.5</t>
  </si>
  <si>
    <t>Travel &amp; Transportation</t>
  </si>
  <si>
    <t>Identify purpose, destination or geographic basis, number of travelers/trips/days, mileage or transportation rate, lodging, per diem, and other components as applicable. Use organizational or applicable approved travel rates and separate participant transportation assistance into its designated category.</t>
  </si>
  <si>
    <t>4.6</t>
  </si>
  <si>
    <t>Training &amp; Professional Development</t>
  </si>
  <si>
    <t>Identify the training, intended attendees, number of participants, registration/materials/travel components, timing, and direct relationship to project implementation. Exclude general professional development that does not primarily benefit the project.</t>
  </si>
  <si>
    <t>4.7</t>
  </si>
  <si>
    <t>Community Outreach &amp; Engagement</t>
  </si>
  <si>
    <t>Describe the outreach or engagement activity, audience/community, number and type of events or contacts, unit costs, partners, accessibility/language needs, and relationship to proposed reach and outcomes. Separate incentives, community-member compensation, and participant transportation into their designated categories.</t>
  </si>
  <si>
    <t>4.8</t>
  </si>
  <si>
    <t>Supplies, Materials &amp; Technology</t>
  </si>
  <si>
    <t>Group only similar low-cost items. Identify item/type, quantity, unit cost, users, and project purpose. Explain technology licenses, equipment-like items, or higher-cost purchases individually, including allocation when shared. Exclude major capital purchases prohibited by the RFA.</t>
  </si>
  <si>
    <t>4.9</t>
  </si>
  <si>
    <t>Communications &amp; Educational Materials</t>
  </si>
  <si>
    <t>Identify the product/service, audience, quantity, unit or production cost, distribution method, language/translation/accessibility needs, and relationship to the prevention strategy. Separate consultant design services when appropriate.</t>
  </si>
  <si>
    <t>4.10</t>
  </si>
  <si>
    <t>Data / Evaluation / CQI / Reporting</t>
  </si>
  <si>
    <t>Describe data collection, analysis, evaluation, continuous quality improvement, reporting, software, instruments, or related services; identify volume, frequency, rates, and deliverables. Explain how the cost supports required measurement and reporting and avoids duplication with other staffing or contracts.</t>
  </si>
  <si>
    <t>4.11</t>
  </si>
  <si>
    <t>Community Participation Incentives / Supports</t>
  </si>
  <si>
    <t>Describe the non-cash or restricted support, eligible recipients, number/value/frequency, distribution controls, tracking method, and why it is necessary for participation. Confirm compliance with RFA restrictions and identify any required approval.</t>
  </si>
  <si>
    <t>RFA §E.2; §E.4; Appendix 1 §8</t>
  </si>
  <si>
    <t>4.12</t>
  </si>
  <si>
    <t>Community-Member Stipends / Compensation</t>
  </si>
  <si>
    <t>Describe the compensated role or contribution, number of community members, hours/activities, rate, frequency, equity/rate basis, documentation method, and relationship to project design or delivery. Do not use unrestricted cash-equivalent incentives.</t>
  </si>
  <si>
    <t>4.13</t>
  </si>
  <si>
    <t>Participant Transportation Assistance</t>
  </si>
  <si>
    <t>State the transportation mode/support, eligible participants, estimated trips or units, per-unit value, geographic basis, controls, tracking method, and why transportation is necessary for participation. Do not duplicate general staff travel costs.</t>
  </si>
  <si>
    <t>4.14</t>
  </si>
  <si>
    <t>Other Direct Costs</t>
  </si>
  <si>
    <t>Use only for allowable direct costs that do not reasonably fit another category. Identify each item separately and provide an especially clear calculation, project purpose, and explanation of why another category is not appropriate.</t>
  </si>
  <si>
    <t>5. ORGANIZATIONAL BUDGET — STEP-BY-STEP</t>
  </si>
  <si>
    <t>5.1</t>
  </si>
  <si>
    <t>Organization information</t>
  </si>
  <si>
    <t>Confirm the Legal Applicant Name matches the Budget Summary. Enter the current fiscal year, most recently completed fiscal year, fiscal-year end, and whether audited financial statements or an approved alternative are attached. Report the legal applicant’s information—not a parent, affiliate, fiscal sponsor, or project-only budget—unless the application instructions expressly require otherwise.</t>
  </si>
  <si>
    <t>5.2</t>
  </si>
  <si>
    <t>Revenue actual and budget</t>
  </si>
  <si>
    <t>For rows 12–16, enter the most recently completed fiscal-year actual revenue in Column B and the board- or management-approved current fiscal-year budget in Column C. Classify all organizational revenue once across the listed categories. In Column D, identify major sources, unusual items, restrictions, pending amounts, or material changes needed to understand the totals.</t>
  </si>
  <si>
    <t>5.3</t>
  </si>
  <si>
    <t>Expense actual and budget</t>
  </si>
  <si>
    <t>For rows 21–26, enter the most recently completed fiscal-year actual expenses in Column B and the current fiscal-year expense budget in Column C. Classify all organizational expenses once across the listed categories. Use Column D to explain major components, unusual items, deficits, significant increases/decreases, or classification judgments.</t>
  </si>
  <si>
    <t>5.4</t>
  </si>
  <si>
    <t>Accounting basis and comparability</t>
  </si>
  <si>
    <t>Use amounts from the same accounting basis and organizational scope for revenue and expenses. Ensure the completed-year actual figures reconcile to the submitted financial statements or approved alternative, and the current-year figures reconcile to the organization’s approved operating budget. Explain material differences or reclassifications in Notes.</t>
  </si>
  <si>
    <t>5.5</t>
  </si>
  <si>
    <t>Totals and surplus/(deficit)</t>
  </si>
  <si>
    <t>Confirm TOTAL REVENUE, TOTAL EXPENSES, and OPERATING SURPLUS/(DEFICIT) calculate correctly for both fiscal years. A deficit is not automatically disqualifying, but material deficits, negative net assets, liquidity constraints, or unusual variances should be explained in the application and supporting documentation.</t>
  </si>
  <si>
    <t>5.6</t>
  </si>
  <si>
    <t>Scale and capacity indicators</t>
  </si>
  <si>
    <t>Review the linked indicators in rows 32–36 after completing Budget Summary. They compare the proposed CDBHI request with the current organizational expense budget and are review indicators only. Confirm the current organizational operating budget shown on Budget Summary agrees with Current FY TOTAL EXPENSES on this sheet.</t>
  </si>
  <si>
    <t>6. BUDGET SUMMARY — APPLICANT INFORMATION, TOTALS, AND INDIRECT COSTS</t>
  </si>
  <si>
    <t>6.1</t>
  </si>
  <si>
    <t>Applicant and project information</t>
  </si>
  <si>
    <t>Enter the legal applicant name, project title, primary contact, email, fiscal-year end, whether a fiscal sponsor is used, and the fiscal sponsor name if applicable. Answer whether a NICRA/indirect-rate agreement is attached and whether any administrative fee is charged in addition to indirect costs. Use Yes/No/Not Applicable selections where provided.</t>
  </si>
  <si>
    <t>6.2</t>
  </si>
  <si>
    <t>Current organizational operating budget</t>
  </si>
  <si>
    <t>Confirm the linked amount equals Current FY TOTAL EXPENSES on Organizational Budget. Do not substitute revenue, assets, cash balance, project budget, or only unrestricted expenses.</t>
  </si>
  <si>
    <t>6.3</t>
  </si>
  <si>
    <t>Minimum viable CDBHI funding</t>
  </si>
  <si>
    <t>Enter the lowest total award amount at which the applicant could still deliver a coherent, compliant project that preserves the core prevention strategy and required outcomes. This amount should be supported by the scalability explanation in the application and should not exceed the total request.</t>
  </si>
  <si>
    <t>RFA §E.7; Appendix 1 §8.5–8.6</t>
  </si>
  <si>
    <t>6.4</t>
  </si>
  <si>
    <t>Budget by category</t>
  </si>
  <si>
    <t>Do not manually enter category totals. Confirm that each category and project-period amount populated from Budget Detail and that TOTAL DIRECT COSTS agrees with the Budget Detail total. A zero may mean no cost was entered or that a category label does not match the required template category.</t>
  </si>
  <si>
    <t>6.5</t>
  </si>
  <si>
    <t>Select indirect-cost basis</t>
  </si>
  <si>
    <t>6.6</t>
  </si>
  <si>
    <t>Enter indirect rate</t>
  </si>
  <si>
    <t>6.7</t>
  </si>
  <si>
    <t>Calculate each indirect base</t>
  </si>
  <si>
    <t>6.8</t>
  </si>
  <si>
    <t>Avoid duplicate administrative charges</t>
  </si>
  <si>
    <t>Do not charge both an administrative fee and indirect costs for the same underlying costs. Review the response to “Administrative Fee in Addition to Indirect Costs?” and resolve any CHECK indicator before submission.</t>
  </si>
  <si>
    <t>6.9</t>
  </si>
  <si>
    <t>Review total request</t>
  </si>
  <si>
    <t>Confirm TOTAL CDBHI REQUEST equals total direct costs plus indirect costs for all three periods. The total should fall within the approximately $400,000–$1,000,000 range unless the RFA or written CIBHS guidance permits otherwise. Period allocations must reflect timing; there is no separate minimum or maximum for an individual period.</t>
  </si>
  <si>
    <t>7. ADVANCE PAYMENT SECTION — COMPLETE ONLY IF APPLICABLE</t>
  </si>
  <si>
    <t>7.1</t>
  </si>
  <si>
    <t>Advance request decision</t>
  </si>
  <si>
    <t>Select Yes only if an advance may be necessary to begin or sustain allowable activities and the applicant intends to request consideration if selected. Select No when reimbursement or other payment timing is sufficient. Advance payment is not automatic.</t>
  </si>
  <si>
    <t>RFA §D.1; Appendix 1 §8.1a</t>
  </si>
  <si>
    <t>7.2</t>
  </si>
  <si>
    <t>Estimated advance amount</t>
  </si>
  <si>
    <t>If Yes, enter the estimated amount requested. It may not exceed 25% of the total subaward request. Confirm the Estimated Advance as % of Total Request and the budget check show an acceptable result.</t>
  </si>
  <si>
    <t>7.3</t>
  </si>
  <si>
    <t>Principal costs</t>
  </si>
  <si>
    <t>Identify the specific allowable startup or early implementation costs the advance would support and connect them to Budget Detail line items. Do not state only “operating costs” or provide an unrestricted lump sum.</t>
  </si>
  <si>
    <t>7.4</t>
  </si>
  <si>
    <t>Spending period</t>
  </si>
  <si>
    <t>State when the advance funds would be spent. The period should be specific, reasonable, and consistent with the early project activities and project-period budget.</t>
  </si>
  <si>
    <t>7.5</t>
  </si>
  <si>
    <t>Necessity explanation</t>
  </si>
  <si>
    <t>Explain the cash-flow or timing constraint, why other available resources are insufficient, how the amount was calculated, and how funds will be separately tracked, documented, reported, reconciled, and returned if unused or unallowable.</t>
  </si>
  <si>
    <t>8. FINAL QUALITY-CONTROL AND SUBMISSION CHECKLIST</t>
  </si>
  <si>
    <t>8.1</t>
  </si>
  <si>
    <t>Completeness</t>
  </si>
  <si>
    <t>All required green/input fields are complete; all direct-cost rows include a category, line-item description, calculation basis, period amount(s), and justification; unused rows are left blank; and all applicable fiscal sponsor, indirect-cost, and advance-payment questions are answered.</t>
  </si>
  <si>
    <t>8.2</t>
  </si>
  <si>
    <t>Formula and status checks</t>
  </si>
  <si>
    <t>No formula cell has been overwritten. No #REF!, #VALUE!, #DIV/0!, #NAME?, or #N/A error appears. Resolve every CHECK indicator or explain/confirm it with CIBHS before submission. Do not hide rows, columns, or worksheets.</t>
  </si>
  <si>
    <t>8.3</t>
  </si>
  <si>
    <t>Mathematical reconciliation</t>
  </si>
  <si>
    <t>Budget Detail totals agree with Budget Summary direct-cost totals; direct costs plus indirect costs equal TOTAL CDBHI REQUEST; the three period totals equal the total request; indirect bases do not exceed direct costs; and any advance request is no more than 25% of the total request.</t>
  </si>
  <si>
    <t>8.4</t>
  </si>
  <si>
    <t>Program and application alignment</t>
  </si>
  <si>
    <t>Costs, personnel effort, quantities, project periods, activities, geographic reach, target populations, deliverables, outputs, and outcomes agree with the application narrative and implementation plan. Remove costs for activities not described in the application or revise the application consistently.</t>
  </si>
  <si>
    <t>8.5</t>
  </si>
  <si>
    <t>Reasonableness and documentation</t>
  </si>
  <si>
    <t>Rates and estimates are reasonable and supported by payroll data, organizational policies, quotes, historical costs, agreements, or other documentation. Retain supporting records; do not embed confidential personnel information or sensitive personal data in the workbook.</t>
  </si>
  <si>
    <t>8.6</t>
  </si>
  <si>
    <t>Organizational reconciliation</t>
  </si>
  <si>
    <t>Organizational Budget actuals reconcile to the most recently completed financial statements/approved alternative; current-year budget amounts reconcile to the approved operating budget; legal names and fiscal years are consistent; and significant variances or deficits are explained.</t>
  </si>
  <si>
    <t>8.7</t>
  </si>
  <si>
    <t>Scalability and sustainability</t>
  </si>
  <si>
    <t>The Minimum Viable CDBHI Funding amount and application explanation identify the core activities, staffing, and outcomes that would be preserved if the final award is lower than requested. The budget also distinguishes time-limited award costs from expenses the organization expects to sustain after CDBHI funding.</t>
  </si>
  <si>
    <t>8.8</t>
  </si>
  <si>
    <t>Final file review</t>
  </si>
  <si>
    <t>Save the completed workbook in .xlsx format. Reopen the saved file, confirm formulas and dropdowns still work, verify that narrative text is visible, and submit the workbook with all required attachments by the application deadline.</t>
  </si>
  <si>
    <t>Enter each direct-cost line item separately and allocate costs across the full 27-month performance period based on the reasonable timing of the proposed work. CIBHS does not establish a minimum or maximum amount for any individual project period. Amounts must be internally consistent with the application and implementation plan. Use the Calculation/Basis and Justification columns to explain how each amount was determined and why the cost is necessary for the approved population-based prevention project.</t>
  </si>
  <si>
    <t>Budget Category</t>
  </si>
  <si>
    <t>Line Item / Position / Entity</t>
  </si>
  <si>
    <t>Cost Type</t>
  </si>
  <si>
    <t>Calculation / Basis</t>
  </si>
  <si>
    <t>Qty / FTE / % Effort</t>
  </si>
  <si>
    <t>Unit Cost / Salary</t>
  </si>
  <si>
    <t>Project Period 1
2/1/27–1/31/28</t>
  </si>
  <si>
    <t>Project Period 2
2/1/28–1/31/29</t>
  </si>
  <si>
    <t>Final Partial Period
2/1/29–4/30/29</t>
  </si>
  <si>
    <t>Total</t>
  </si>
  <si>
    <t>Budget Narrative / Justification</t>
  </si>
  <si>
    <t>TOTAL DIRECT COSTS</t>
  </si>
  <si>
    <t>Provide a high-level picture of the legal applicant's overall organizational budget. This sheet supports assessment of organizational scale and fiscal capacity and does not replace the required audited financial statements or comparable alternative.</t>
  </si>
  <si>
    <t>Organization Information</t>
  </si>
  <si>
    <t>Legal Applicant Name</t>
  </si>
  <si>
    <t>Most Recently Completed FY</t>
  </si>
  <si>
    <t>Current FY</t>
  </si>
  <si>
    <t>Fiscal Year End</t>
  </si>
  <si>
    <t>Audited Financial Statements / Approved Alternative Attached?</t>
  </si>
  <si>
    <t>Revenue</t>
  </si>
  <si>
    <t>Revenue Category</t>
  </si>
  <si>
    <t>Most Recent Completed FY Actual</t>
  </si>
  <si>
    <t>Current FY Budget</t>
  </si>
  <si>
    <t>Notes / Major Sources</t>
  </si>
  <si>
    <t>Federal / State / Local / County / Tribal Grants &amp; Contracts</t>
  </si>
  <si>
    <t>Foundation / Philanthropic Grants</t>
  </si>
  <si>
    <t>Individual Contributions / Donations</t>
  </si>
  <si>
    <t>Program Service Revenue / Fees</t>
  </si>
  <si>
    <t>Other Revenue</t>
  </si>
  <si>
    <t>TOTAL REVENUE</t>
  </si>
  <si>
    <t>Expenses</t>
  </si>
  <si>
    <t>Expense Category</t>
  </si>
  <si>
    <t>Notes</t>
  </si>
  <si>
    <t>Personnel &amp; Fringe</t>
  </si>
  <si>
    <t>Program / Direct Operating Costs</t>
  </si>
  <si>
    <t>Consultants / Contractors / Subawards</t>
  </si>
  <si>
    <t>Occupancy / Facilities / Technology</t>
  </si>
  <si>
    <t>Administrative / General Management</t>
  </si>
  <si>
    <t>Other Expenses</t>
  </si>
  <si>
    <t>TOTAL EXPENSES</t>
  </si>
  <si>
    <t>OPERATING SURPLUS / (DEFICIT)</t>
  </si>
  <si>
    <t>Scale &amp; Capacity Indicators</t>
  </si>
  <si>
    <t>Current FY Organizational Expense Budget</t>
  </si>
  <si>
    <t>Proposed CDBHI Project Period 1 Request</t>
  </si>
  <si>
    <t>CDBHI Project Period 1 as % of Current FY Organizational Expense Budget</t>
  </si>
  <si>
    <t>Total CDBHI Request</t>
  </si>
  <si>
    <t>Total CDBHI Request as % of Current FY Organizational Expense Budget</t>
  </si>
  <si>
    <t>The Project Period 1 percentage above is a financial-scale indicator only. CIBHS does not establish a minimum or maximum amount for any individual project period; the applicant's period allocations should reflect the timing and cost of the proposed work.</t>
  </si>
  <si>
    <t>Applicant &amp; Project Information</t>
  </si>
  <si>
    <t>Project Title</t>
  </si>
  <si>
    <t>NICRA / Indirect Rate Agreement Attached?</t>
  </si>
  <si>
    <t>Primary Contact</t>
  </si>
  <si>
    <t>Email</t>
  </si>
  <si>
    <t>Administrative Fee in Addition to Indirect Costs?</t>
  </si>
  <si>
    <t>Current Organizational Operating Budget</t>
  </si>
  <si>
    <t>Minimum Viable CDBHI Funding</t>
  </si>
  <si>
    <t>Fiscal Sponsor Used?</t>
  </si>
  <si>
    <t>Fiscal Sponsor Name (if applicable)</t>
  </si>
  <si>
    <t>Project Budget by Category</t>
  </si>
  <si>
    <t>Indirect Cost Calculation</t>
  </si>
  <si>
    <t>Indirect Cost Basis</t>
  </si>
  <si>
    <t>Rate</t>
  </si>
  <si>
    <t>Period 1 Base</t>
  </si>
  <si>
    <t>Period 2 Base</t>
  </si>
  <si>
    <t>Final Partial Base</t>
  </si>
  <si>
    <t>Period 1 Indirect</t>
  </si>
  <si>
    <t>Period 2 Indirect</t>
  </si>
  <si>
    <t>Final Partial Indirect</t>
  </si>
  <si>
    <t>Total Indirect</t>
  </si>
  <si>
    <t>TOTAL CDBHI REQUEST</t>
  </si>
  <si>
    <t>Key Budget Checks &amp; Scale Indicators</t>
  </si>
  <si>
    <t>Total request within approximately $400,000–$1,000,000 range</t>
  </si>
  <si>
    <t>Period totals equal total request</t>
  </si>
  <si>
    <t>Indirect bases do not exceed direct costs</t>
  </si>
  <si>
    <t>Project Period 1 request as % of current organizational operating budget</t>
  </si>
  <si>
    <t>Total request as % of current organizational operating budget</t>
  </si>
  <si>
    <t>No administrative fee is charged in addition to indirect costs</t>
  </si>
  <si>
    <t>Advance request does not exceed 25% of total request</t>
  </si>
  <si>
    <t>Advance Payment Need (Complete only if an advance may be requested)</t>
  </si>
  <si>
    <t>Does the applicant anticipate requesting consideration for an advance payment if selected?</t>
  </si>
  <si>
    <t>Estimated Advance Amount Requested</t>
  </si>
  <si>
    <t>Maximum Advance (25% of Total CDBHI Request)</t>
  </si>
  <si>
    <t>Estimated Advance as % of Total Request</t>
  </si>
  <si>
    <t>Principal Costs Expected to Be Supported by Advance</t>
  </si>
  <si>
    <t>Anticipated Spending Period for Advance Funds</t>
  </si>
  <si>
    <t>Why Advance Payment Is Necessary</t>
  </si>
  <si>
    <t>Advance payment is not automatic. Any approved advance may not exceed 25% of the total subaward amount and will be subject to applicable State, CDPH, and CIBHS requirements, including documentation of need, allowable uses, spending timelines, tracking, reporting, reconciliation, and return of unused or unallowable funds.</t>
  </si>
  <si>
    <t>Choose No Indirect Costs, Current Federally Negotiated Rate (NICRA), or Up to 15% of Total Award. For applicants without a federally negotiated rate, indirect costs may be up to 15% of the total award, including indirect costs. MTDC does not apply to this option. Attach the current agreement when using a negotiated rate.</t>
  </si>
  <si>
    <t>Enter the rate as a percentage, not a whole number. For Up to 15% of Total Award, enter up to 15%; the workbook calculates indirect costs as direct costs × rate ÷ (1 − rate). Do not enter 17.65%. Enter 0% for No Indirect Costs. For a negotiated rate, use the applicable approved rate; contact CIBHS if rates vary by period.</t>
  </si>
  <si>
    <t>The period bases link to each period’s total direct costs. For Up to 15% of Total Award, use these linked amounts; MTDC exclusions do not apply. The workbook calculates indirect costs so the entered rate is the indirect share of each period’s total, including indirect costs. For a NICRA, follow the approved base and exclusions; contact CIBHS if the linked bases do not match the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</si>
</sst>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21" x14ac:knownFonts="1">
    <font>
      <sz val="11"/>
      <name val="Carlito"/>
    </font>
    <font>
      <sz val="11"/>
      <name val="Carlito"/>
    </font>
    <font>
      <sz val="12"/>
      <color theme="1"/>
      <name val="Arial"/>
      <family val="2"/>
    </font>
    <font>
      <b/>
      <sz val="12"/>
      <color theme="1"/>
      <name val="Arial"/>
      <family val="2"/>
    </font>
    <font>
      <b/>
      <sz val="14"/>
      <color rgb="FF003C71"/>
      <name val="Calibri"/>
      <family val="2"/>
    </font>
    <font>
      <b/>
      <i/>
      <sz val="14"/>
      <color rgb="FF003C71"/>
      <name val="Calibri"/>
      <family val="2"/>
    </font>
    <font>
      <sz val="12"/>
      <color rgb="FF003C71"/>
      <name val="Calibri"/>
      <family val="2"/>
    </font>
    <font>
      <sz val="11"/>
      <color rgb="FF003C71"/>
      <name val="Calibri"/>
      <family val="2"/>
    </font>
    <font>
      <i/>
      <sz val="12"/>
      <color rgb="FF003C71"/>
      <name val="Calibri"/>
      <family val="2"/>
    </font>
    <font>
      <i/>
      <sz val="11"/>
      <color rgb="FF003C71"/>
      <name val="Calibri"/>
      <family val="2"/>
    </font>
    <font>
      <sz val="12"/>
      <color theme="1"/>
      <name val="Calibri"/>
      <family val="2"/>
      <scheme val="minor"/>
    </font>
    <font>
      <b/>
      <sz val="12"/>
      <color rgb="FF003C71"/>
      <name val="Calibri"/>
      <family val="2"/>
      <scheme val="minor"/>
    </font>
    <font>
      <b/>
      <sz val="12"/>
      <color theme="1"/>
      <name val="Calibri"/>
      <family val="2"/>
      <scheme val="minor"/>
    </font>
    <font>
      <b/>
      <sz val="14"/>
      <color rgb="FF003C71"/>
      <name val="Calibri"/>
      <family val="2"/>
      <scheme val="minor"/>
    </font>
    <font>
      <sz val="11"/>
      <color rgb="FF003C71"/>
      <name val="Calibri"/>
      <family val="2"/>
      <scheme val="minor"/>
    </font>
    <font>
      <b/>
      <sz val="11"/>
      <color rgb="FF003C71"/>
      <name val="Calibri"/>
      <family val="2"/>
      <scheme val="minor"/>
    </font>
    <font>
      <sz val="12"/>
      <color rgb="FF003C71"/>
      <name val="Calibri"/>
      <family val="2"/>
      <scheme val="minor"/>
    </font>
    <font>
      <i/>
      <sz val="14"/>
      <color rgb="FF003C71"/>
      <name val="Calibri"/>
      <family val="2"/>
      <scheme val="minor"/>
    </font>
    <font>
      <b/>
      <sz val="14"/>
      <name val="Calibri"/>
      <family val="2"/>
      <scheme val="minor"/>
    </font>
    <font>
      <b/>
      <sz val="12"/>
      <name val="Calibri"/>
      <family val="2"/>
      <scheme val="minor"/>
    </font>
    <font>
      <b/>
      <sz val="18"/>
      <color rgb="FF003C71"/>
      <name val="Calibri"/>
      <family val="2"/>
      <scheme val="minor"/>
    </font>
  </fonts>
  <fills count="12">
    <fill>
      <patternFill patternType="none"/>
    </fill>
    <fill>
      <patternFill patternType="gray125"/>
    </fill>
    <fill>
      <patternFill patternType="solid">
        <fgColor rgb="FFD9EAF7"/>
      </patternFill>
    </fill>
    <fill>
      <patternFill patternType="solid">
        <fgColor rgb="FFD6D6D6"/>
      </patternFill>
    </fill>
    <fill>
      <patternFill patternType="solid">
        <fgColor theme="0" tint="-0.49995422223578601"/>
        <bgColor indexed="65"/>
      </patternFill>
    </fill>
    <fill>
      <patternFill patternType="solid">
        <fgColor rgb="FF70AD47"/>
      </patternFill>
    </fill>
    <fill>
      <patternFill patternType="solid">
        <fgColor rgb="FFF2F2F2"/>
      </patternFill>
    </fill>
    <fill>
      <patternFill patternType="solid">
        <fgColor rgb="FFE2F0D9"/>
      </patternFill>
    </fill>
    <fill>
      <patternFill patternType="solid">
        <fgColor theme="3" tint="0.89999084444715716"/>
        <bgColor indexed="64"/>
      </patternFill>
    </fill>
    <fill>
      <patternFill patternType="solid">
        <fgColor rgb="FFBBDB49"/>
        <bgColor indexed="64"/>
      </patternFill>
    </fill>
    <fill>
      <patternFill patternType="solid">
        <fgColor rgb="FFD6EEF0"/>
        <bgColor indexed="64"/>
      </patternFill>
    </fill>
    <fill>
      <patternFill patternType="solid">
        <fgColor theme="2"/>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0">
    <xf numFmtId="0" fontId="0" fillId="0" borderId="0" xfId="0"/>
    <xf numFmtId="0" fontId="2" fillId="0" borderId="0" xfId="0" applyFont="1"/>
    <xf numFmtId="0" fontId="2" fillId="0" borderId="0" xfId="0" applyFont="1" applyAlignment="1">
      <alignment vertical="center"/>
    </xf>
    <xf numFmtId="0" fontId="2" fillId="0" borderId="2"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vertical="center"/>
    </xf>
    <xf numFmtId="0" fontId="3" fillId="0" borderId="0" xfId="0" applyFont="1" applyAlignment="1">
      <alignment vertical="center"/>
    </xf>
    <xf numFmtId="0" fontId="4" fillId="9"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6" fillId="0" borderId="2" xfId="0" applyFont="1" applyBorder="1" applyAlignment="1">
      <alignment vertical="top" wrapText="1"/>
    </xf>
    <xf numFmtId="0" fontId="7" fillId="0" borderId="2" xfId="0" applyFont="1" applyBorder="1" applyAlignment="1">
      <alignment vertical="top" wrapText="1"/>
    </xf>
    <xf numFmtId="0" fontId="8" fillId="6" borderId="2" xfId="0" applyFont="1" applyFill="1" applyBorder="1" applyAlignment="1">
      <alignment vertical="top" wrapText="1"/>
    </xf>
    <xf numFmtId="0" fontId="9" fillId="6" borderId="2" xfId="0" applyFont="1" applyFill="1" applyBorder="1" applyAlignment="1">
      <alignment vertical="top" wrapText="1"/>
    </xf>
    <xf numFmtId="0" fontId="9" fillId="11" borderId="2" xfId="0" applyFont="1" applyFill="1" applyBorder="1" applyAlignment="1">
      <alignment vertical="top" wrapText="1"/>
    </xf>
    <xf numFmtId="0" fontId="10" fillId="0" borderId="0" xfId="0" applyFont="1"/>
    <xf numFmtId="0" fontId="10" fillId="8" borderId="0" xfId="0" applyFont="1" applyFill="1" applyAlignment="1">
      <alignment vertical="top"/>
    </xf>
    <xf numFmtId="0" fontId="10" fillId="7" borderId="0" xfId="0" applyFont="1" applyFill="1" applyAlignment="1">
      <alignment vertical="top"/>
    </xf>
    <xf numFmtId="0" fontId="12" fillId="0" borderId="0" xfId="0" applyFont="1" applyAlignment="1">
      <alignment wrapText="1"/>
    </xf>
    <xf numFmtId="164" fontId="10" fillId="2" borderId="0" xfId="0" applyNumberFormat="1" applyFont="1" applyFill="1" applyAlignment="1">
      <alignment vertical="top"/>
    </xf>
    <xf numFmtId="164" fontId="10" fillId="7" borderId="0" xfId="0" applyNumberFormat="1" applyFont="1" applyFill="1" applyAlignment="1">
      <alignment vertical="top"/>
    </xf>
    <xf numFmtId="164" fontId="10" fillId="0" borderId="0" xfId="0" applyNumberFormat="1" applyFont="1"/>
    <xf numFmtId="9" fontId="10" fillId="7" borderId="0" xfId="1" applyFont="1" applyFill="1" applyAlignment="1">
      <alignment vertical="top"/>
    </xf>
    <xf numFmtId="0" fontId="10" fillId="3" borderId="0" xfId="0" applyFont="1" applyFill="1"/>
    <xf numFmtId="165" fontId="10" fillId="0" borderId="0" xfId="0" applyNumberFormat="1" applyFont="1"/>
    <xf numFmtId="0" fontId="10" fillId="4" borderId="0" xfId="0" applyFont="1" applyFill="1"/>
    <xf numFmtId="0" fontId="10" fillId="7" borderId="0" xfId="0" applyFont="1" applyFill="1" applyAlignment="1">
      <alignment vertical="top" wrapText="1"/>
    </xf>
    <xf numFmtId="164" fontId="10" fillId="7" borderId="0" xfId="0" applyNumberFormat="1" applyFont="1" applyFill="1" applyAlignment="1">
      <alignment vertical="top" wrapText="1"/>
    </xf>
    <xf numFmtId="0" fontId="13" fillId="0" borderId="0" xfId="0" applyFont="1"/>
    <xf numFmtId="0" fontId="11" fillId="10" borderId="0" xfId="0" applyFont="1" applyFill="1" applyAlignment="1">
      <alignment horizontal="center" vertical="center" wrapText="1"/>
    </xf>
    <xf numFmtId="0" fontId="13" fillId="0" borderId="0" xfId="0" applyFont="1" applyAlignment="1">
      <alignment wrapText="1"/>
    </xf>
    <xf numFmtId="0" fontId="13" fillId="10" borderId="0" xfId="0" applyFont="1" applyFill="1" applyAlignment="1">
      <alignment horizontal="center" vertical="center" wrapText="1"/>
    </xf>
    <xf numFmtId="0" fontId="14" fillId="0" borderId="0" xfId="0" applyFont="1"/>
    <xf numFmtId="164" fontId="12" fillId="10" borderId="0" xfId="0" applyNumberFormat="1" applyFont="1" applyFill="1" applyAlignment="1">
      <alignment horizontal="center" vertical="center" wrapText="1"/>
    </xf>
    <xf numFmtId="164" fontId="13" fillId="10" borderId="0" xfId="0" applyNumberFormat="1" applyFont="1" applyFill="1" applyAlignment="1">
      <alignment horizontal="center" vertical="center" wrapText="1"/>
    </xf>
    <xf numFmtId="0" fontId="15" fillId="0" borderId="0" xfId="0" applyFont="1" applyAlignment="1">
      <alignment wrapText="1"/>
    </xf>
    <xf numFmtId="0" fontId="10" fillId="0" borderId="1" xfId="0" applyFont="1" applyBorder="1"/>
    <xf numFmtId="0" fontId="10" fillId="0" borderId="0" xfId="0" applyFont="1" applyAlignment="1">
      <alignment wrapText="1"/>
    </xf>
    <xf numFmtId="0" fontId="10" fillId="0" borderId="1" xfId="0" applyFont="1" applyBorder="1" applyAlignment="1">
      <alignment wrapText="1"/>
    </xf>
    <xf numFmtId="0" fontId="10" fillId="3" borderId="2" xfId="0" applyFont="1" applyFill="1" applyBorder="1"/>
    <xf numFmtId="0" fontId="10" fillId="7" borderId="2" xfId="0" applyFont="1" applyFill="1" applyBorder="1" applyAlignment="1">
      <alignment vertical="top" wrapText="1"/>
    </xf>
    <xf numFmtId="164" fontId="10" fillId="7" borderId="2" xfId="0" applyNumberFormat="1" applyFont="1" applyFill="1" applyBorder="1" applyAlignment="1">
      <alignment vertical="top" wrapText="1"/>
    </xf>
    <xf numFmtId="164" fontId="10" fillId="0" borderId="2" xfId="0" applyNumberFormat="1" applyFont="1" applyBorder="1" applyAlignment="1">
      <alignment wrapText="1"/>
    </xf>
    <xf numFmtId="0" fontId="10" fillId="0" borderId="2" xfId="0" applyFont="1" applyBorder="1"/>
    <xf numFmtId="0" fontId="10" fillId="0" borderId="2" xfId="0" applyFont="1" applyBorder="1" applyAlignment="1">
      <alignment wrapText="1"/>
    </xf>
    <xf numFmtId="0" fontId="13" fillId="10" borderId="2" xfId="0" applyFont="1" applyFill="1" applyBorder="1" applyAlignment="1">
      <alignment horizontal="center" vertical="center" wrapText="1"/>
    </xf>
    <xf numFmtId="164" fontId="13" fillId="10" borderId="2" xfId="0" applyNumberFormat="1" applyFont="1" applyFill="1" applyBorder="1" applyAlignment="1">
      <alignment horizontal="center" vertical="center" wrapText="1"/>
    </xf>
    <xf numFmtId="164" fontId="10" fillId="0" borderId="0" xfId="0" applyNumberFormat="1" applyFont="1" applyAlignment="1">
      <alignment wrapText="1"/>
    </xf>
    <xf numFmtId="165" fontId="10" fillId="0" borderId="0" xfId="0" applyNumberFormat="1" applyFont="1" applyAlignment="1">
      <alignment wrapText="1"/>
    </xf>
    <xf numFmtId="0" fontId="14" fillId="0" borderId="0" xfId="0" applyFont="1" applyAlignment="1">
      <alignment wrapText="1"/>
    </xf>
    <xf numFmtId="164" fontId="18" fillId="10" borderId="0" xfId="0" applyNumberFormat="1" applyFont="1" applyFill="1" applyAlignment="1">
      <alignment horizontal="center" vertical="center" wrapText="1"/>
    </xf>
    <xf numFmtId="164" fontId="19" fillId="10" borderId="0" xfId="0" applyNumberFormat="1" applyFont="1" applyFill="1" applyAlignment="1">
      <alignment horizontal="center" vertical="center" wrapText="1"/>
    </xf>
    <xf numFmtId="0" fontId="20" fillId="9" borderId="0" xfId="0" applyFont="1" applyFill="1" applyAlignment="1">
      <alignment horizontal="center" vertical="center"/>
    </xf>
    <xf numFmtId="0" fontId="13" fillId="9" borderId="0" xfId="0" applyFont="1" applyFill="1" applyAlignment="1">
      <alignment vertical="center"/>
    </xf>
    <xf numFmtId="164" fontId="13" fillId="9" borderId="0" xfId="0" applyNumberFormat="1" applyFont="1" applyFill="1" applyAlignment="1">
      <alignment vertical="center"/>
    </xf>
    <xf numFmtId="0" fontId="16" fillId="0" borderId="0" xfId="0" applyFont="1"/>
    <xf numFmtId="0" fontId="13" fillId="0" borderId="0" xfId="0" applyFont="1" applyAlignment="1">
      <alignment wrapText="1"/>
    </xf>
    <xf numFmtId="0" fontId="13" fillId="7" borderId="0" xfId="0" applyFont="1" applyFill="1" applyAlignment="1">
      <alignment vertical="top" wrapText="1"/>
    </xf>
    <xf numFmtId="0" fontId="10" fillId="7" borderId="0" xfId="0" applyFont="1" applyFill="1" applyAlignment="1">
      <alignment vertical="top"/>
    </xf>
    <xf numFmtId="164" fontId="13" fillId="2" borderId="0" xfId="0" applyNumberFormat="1" applyFont="1" applyFill="1" applyAlignment="1">
      <alignment wrapText="1"/>
    </xf>
    <xf numFmtId="164" fontId="10" fillId="7" borderId="0" xfId="0" applyNumberFormat="1" applyFont="1" applyFill="1" applyAlignment="1">
      <alignment vertical="top"/>
    </xf>
    <xf numFmtId="0" fontId="15" fillId="0" borderId="0" xfId="0" applyFont="1" applyAlignment="1">
      <alignment wrapText="1"/>
    </xf>
    <xf numFmtId="0" fontId="10" fillId="7" borderId="0" xfId="0" applyFont="1" applyFill="1" applyAlignment="1">
      <alignment vertical="top" wrapText="1"/>
    </xf>
    <xf numFmtId="164" fontId="10" fillId="7" borderId="0" xfId="0" applyNumberFormat="1" applyFont="1" applyFill="1" applyAlignment="1">
      <alignment vertical="top" wrapText="1"/>
    </xf>
    <xf numFmtId="164" fontId="10" fillId="2" borderId="0" xfId="0" applyNumberFormat="1" applyFont="1" applyFill="1" applyAlignment="1">
      <alignment wrapText="1"/>
    </xf>
    <xf numFmtId="165" fontId="10" fillId="2" borderId="0" xfId="0" applyNumberFormat="1" applyFont="1" applyFill="1" applyAlignment="1">
      <alignment wrapText="1"/>
    </xf>
    <xf numFmtId="0" fontId="17" fillId="10" borderId="0" xfId="0" applyFont="1" applyFill="1" applyAlignment="1">
      <alignment vertical="top" wrapText="1"/>
    </xf>
    <xf numFmtId="0" fontId="13" fillId="9" borderId="3" xfId="0" applyFont="1" applyFill="1" applyBorder="1" applyAlignment="1">
      <alignment horizontal="center" vertical="center"/>
    </xf>
    <xf numFmtId="0" fontId="13" fillId="9" borderId="4" xfId="0" applyFont="1" applyFill="1" applyBorder="1" applyAlignment="1">
      <alignment horizontal="center" vertical="center"/>
    </xf>
    <xf numFmtId="0" fontId="13" fillId="9" borderId="5" xfId="0" applyFont="1" applyFill="1" applyBorder="1" applyAlignment="1">
      <alignment horizontal="center" vertical="center"/>
    </xf>
    <xf numFmtId="0" fontId="17" fillId="9" borderId="2" xfId="0" applyFont="1" applyFill="1" applyBorder="1" applyAlignment="1">
      <alignment vertical="center" wrapText="1"/>
    </xf>
    <xf numFmtId="49" fontId="4" fillId="10" borderId="2" xfId="0" applyNumberFormat="1" applyFont="1" applyFill="1" applyBorder="1" applyAlignment="1">
      <alignment vertical="top" wrapText="1"/>
    </xf>
    <xf numFmtId="0" fontId="4" fillId="10" borderId="2" xfId="0" applyFont="1" applyFill="1" applyBorder="1" applyAlignment="1">
      <alignment vertical="top" wrapText="1"/>
    </xf>
    <xf numFmtId="0" fontId="5" fillId="10" borderId="2" xfId="0" applyFont="1" applyFill="1" applyBorder="1" applyAlignment="1">
      <alignment vertical="top" wrapText="1"/>
    </xf>
    <xf numFmtId="0" fontId="13" fillId="9" borderId="0" xfId="0" applyFont="1" applyFill="1" applyAlignment="1">
      <alignment horizontal="center" vertical="center"/>
    </xf>
    <xf numFmtId="0" fontId="13" fillId="9" borderId="0" xfId="0" applyFont="1" applyFill="1" applyAlignment="1">
      <alignment vertical="center" wrapText="1"/>
    </xf>
    <xf numFmtId="0" fontId="13" fillId="5" borderId="0" xfId="0" applyFont="1" applyFill="1" applyAlignment="1">
      <alignment vertical="center" wrapText="1"/>
    </xf>
    <xf numFmtId="164" fontId="13" fillId="9" borderId="0" xfId="0" applyNumberFormat="1" applyFont="1" applyFill="1" applyAlignment="1">
      <alignment vertical="center" wrapText="1"/>
    </xf>
    <xf numFmtId="0" fontId="14" fillId="0" borderId="0" xfId="0" applyFont="1" applyAlignment="1">
      <alignment wrapText="1"/>
    </xf>
  </cellXfs>
  <cellStyles count="2">
    <cellStyle name="Normal" xfId="0" builtinId="0"/>
    <cellStyle name="Percent" xfId="1" xr:uid="{00000000-0005-0000-0000-000001000000}"/>
  </cellStyles>
  <dxfs count="2">
    <dxf>
      <font>
        <b/>
      </font>
      <fill>
        <patternFill>
          <bgColor rgb="FFFCE4D6"/>
        </patternFill>
      </fill>
    </dxf>
    <dxf>
      <font>
        <b/>
      </font>
      <fill>
        <patternFill>
          <bgColor rgb="FFE2F0D9"/>
        </patternFill>
      </fill>
    </dxf>
  </dxfs>
  <tableStyles count="0" defaultTableStyle="TableStyleMedium2" defaultPivotStyle="PivotStyleLight16"/>
  <colors>
    <mruColors>
      <color rgb="FF003C71"/>
      <color rgb="FFD6EEF0"/>
      <color rgb="FFBBDB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17928</xdr:colOff>
      <xdr:row>0</xdr:row>
      <xdr:rowOff>0</xdr:rowOff>
    </xdr:from>
    <xdr:to>
      <xdr:col>1</xdr:col>
      <xdr:colOff>1183341</xdr:colOff>
      <xdr:row>0</xdr:row>
      <xdr:rowOff>1090740</xdr:rowOff>
    </xdr:to>
    <xdr:pic>
      <xdr:nvPicPr>
        <xdr:cNvPr id="3" name="Picture 2">
          <a:extLst>
            <a:ext uri="{FF2B5EF4-FFF2-40B4-BE49-F238E27FC236}">
              <a16:creationId xmlns:a16="http://schemas.microsoft.com/office/drawing/2014/main" id="{511BACA1-BA7B-A43B-22F5-66B007A6039C}"/>
            </a:ext>
          </a:extLst>
        </xdr:cNvPr>
        <xdr:cNvPicPr>
          <a:picLocks noChangeAspect="1"/>
        </xdr:cNvPicPr>
      </xdr:nvPicPr>
      <xdr:blipFill>
        <a:blip xmlns:r="http://schemas.openxmlformats.org/officeDocument/2006/relationships" r:embed="rId1"/>
        <a:stretch>
          <a:fillRect/>
        </a:stretch>
      </xdr:blipFill>
      <xdr:spPr>
        <a:xfrm>
          <a:off x="17928" y="0"/>
          <a:ext cx="2232213" cy="1090740"/>
        </a:xfrm>
        <a:prstGeom prst="rect">
          <a:avLst/>
        </a:prstGeom>
      </xdr:spPr>
    </xdr:pic>
    <xdr:clientData/>
  </xdr:twoCellAnchor>
  <xdr:twoCellAnchor editAs="oneCell">
    <xdr:from>
      <xdr:col>1</xdr:col>
      <xdr:colOff>934572</xdr:colOff>
      <xdr:row>0</xdr:row>
      <xdr:rowOff>313766</xdr:rowOff>
    </xdr:from>
    <xdr:to>
      <xdr:col>1</xdr:col>
      <xdr:colOff>2189630</xdr:colOff>
      <xdr:row>0</xdr:row>
      <xdr:rowOff>872071</xdr:rowOff>
    </xdr:to>
    <xdr:pic>
      <xdr:nvPicPr>
        <xdr:cNvPr id="2" name="Picture 1">
          <a:extLst>
            <a:ext uri="{FF2B5EF4-FFF2-40B4-BE49-F238E27FC236}">
              <a16:creationId xmlns:a16="http://schemas.microsoft.com/office/drawing/2014/main" id="{ADDF13C5-5155-2DE5-50E8-E7E784887616}"/>
            </a:ext>
            <a:ext uri="{147F2762-F138-4A5C-976F-8EAC2B608ADB}">
              <a16:predDERef xmlns:a16="http://schemas.microsoft.com/office/drawing/2014/main" pred="{511BACA1-BA7B-A43B-22F5-66B007A6039C}"/>
            </a:ext>
          </a:extLst>
        </xdr:cNvPr>
        <xdr:cNvPicPr>
          <a:picLocks noChangeAspect="1"/>
        </xdr:cNvPicPr>
      </xdr:nvPicPr>
      <xdr:blipFill>
        <a:blip xmlns:r="http://schemas.openxmlformats.org/officeDocument/2006/relationships" r:embed="rId2"/>
        <a:stretch>
          <a:fillRect/>
        </a:stretch>
      </xdr:blipFill>
      <xdr:spPr>
        <a:xfrm>
          <a:off x="2001372" y="313766"/>
          <a:ext cx="1255058" cy="5583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2339543</xdr:colOff>
      <xdr:row>0</xdr:row>
      <xdr:rowOff>1143099</xdr:rowOff>
    </xdr:to>
    <xdr:pic>
      <xdr:nvPicPr>
        <xdr:cNvPr id="3" name="Picture 2">
          <a:extLst>
            <a:ext uri="{FF2B5EF4-FFF2-40B4-BE49-F238E27FC236}">
              <a16:creationId xmlns:a16="http://schemas.microsoft.com/office/drawing/2014/main" id="{AD00473E-98BA-B11C-9536-0A5639E499EF}"/>
            </a:ext>
          </a:extLst>
        </xdr:cNvPr>
        <xdr:cNvPicPr>
          <a:picLocks noChangeAspect="1"/>
        </xdr:cNvPicPr>
      </xdr:nvPicPr>
      <xdr:blipFill>
        <a:blip xmlns:r="http://schemas.openxmlformats.org/officeDocument/2006/relationships" r:embed="rId1"/>
        <a:stretch>
          <a:fillRect/>
        </a:stretch>
      </xdr:blipFill>
      <xdr:spPr>
        <a:xfrm>
          <a:off x="0" y="0"/>
          <a:ext cx="2339543" cy="1143099"/>
        </a:xfrm>
        <a:prstGeom prst="rect">
          <a:avLst/>
        </a:prstGeom>
      </xdr:spPr>
    </xdr:pic>
    <xdr:clientData/>
  </xdr:twoCellAnchor>
  <xdr:twoCellAnchor editAs="oneCell">
    <xdr:from>
      <xdr:col>0</xdr:col>
      <xdr:colOff>2034989</xdr:colOff>
      <xdr:row>0</xdr:row>
      <xdr:rowOff>282742</xdr:rowOff>
    </xdr:from>
    <xdr:to>
      <xdr:col>1</xdr:col>
      <xdr:colOff>1088364</xdr:colOff>
      <xdr:row>0</xdr:row>
      <xdr:rowOff>914402</xdr:rowOff>
    </xdr:to>
    <xdr:pic>
      <xdr:nvPicPr>
        <xdr:cNvPr id="2" name="Picture 1">
          <a:extLst>
            <a:ext uri="{FF2B5EF4-FFF2-40B4-BE49-F238E27FC236}">
              <a16:creationId xmlns:a16="http://schemas.microsoft.com/office/drawing/2014/main" id="{73A06FD9-9243-F6EB-847D-C0501E2F1DA3}"/>
            </a:ext>
          </a:extLst>
        </xdr:cNvPr>
        <xdr:cNvPicPr>
          <a:picLocks noChangeAspect="1"/>
        </xdr:cNvPicPr>
      </xdr:nvPicPr>
      <xdr:blipFill>
        <a:blip xmlns:r="http://schemas.openxmlformats.org/officeDocument/2006/relationships" r:embed="rId2"/>
        <a:stretch>
          <a:fillRect/>
        </a:stretch>
      </xdr:blipFill>
      <xdr:spPr>
        <a:xfrm>
          <a:off x="2034989" y="282742"/>
          <a:ext cx="1425772" cy="6316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1851660</xdr:colOff>
      <xdr:row>0</xdr:row>
      <xdr:rowOff>903559</xdr:rowOff>
    </xdr:to>
    <xdr:pic>
      <xdr:nvPicPr>
        <xdr:cNvPr id="3" name="Picture 2">
          <a:extLst>
            <a:ext uri="{FF2B5EF4-FFF2-40B4-BE49-F238E27FC236}">
              <a16:creationId xmlns:a16="http://schemas.microsoft.com/office/drawing/2014/main" id="{D59270A0-CCE7-3C50-0975-ADD870516466}"/>
            </a:ext>
          </a:extLst>
        </xdr:cNvPr>
        <xdr:cNvPicPr>
          <a:picLocks noChangeAspect="1"/>
        </xdr:cNvPicPr>
      </xdr:nvPicPr>
      <xdr:blipFill>
        <a:blip xmlns:r="http://schemas.openxmlformats.org/officeDocument/2006/relationships" r:embed="rId1"/>
        <a:stretch>
          <a:fillRect/>
        </a:stretch>
      </xdr:blipFill>
      <xdr:spPr>
        <a:xfrm>
          <a:off x="0" y="0"/>
          <a:ext cx="1851660" cy="903559"/>
        </a:xfrm>
        <a:prstGeom prst="rect">
          <a:avLst/>
        </a:prstGeom>
      </xdr:spPr>
    </xdr:pic>
    <xdr:clientData/>
  </xdr:twoCellAnchor>
  <xdr:twoCellAnchor editAs="oneCell">
    <xdr:from>
      <xdr:col>0</xdr:col>
      <xdr:colOff>1600200</xdr:colOff>
      <xdr:row>0</xdr:row>
      <xdr:rowOff>220982</xdr:rowOff>
    </xdr:from>
    <xdr:to>
      <xdr:col>0</xdr:col>
      <xdr:colOff>2697480</xdr:colOff>
      <xdr:row>0</xdr:row>
      <xdr:rowOff>707111</xdr:rowOff>
    </xdr:to>
    <xdr:pic>
      <xdr:nvPicPr>
        <xdr:cNvPr id="2" name="Picture 1">
          <a:extLst>
            <a:ext uri="{FF2B5EF4-FFF2-40B4-BE49-F238E27FC236}">
              <a16:creationId xmlns:a16="http://schemas.microsoft.com/office/drawing/2014/main" id="{C653FCF8-B322-43E0-9A29-3D20A4F30D87}"/>
            </a:ext>
          </a:extLst>
        </xdr:cNvPr>
        <xdr:cNvPicPr>
          <a:picLocks noChangeAspect="1"/>
        </xdr:cNvPicPr>
      </xdr:nvPicPr>
      <xdr:blipFill>
        <a:blip xmlns:r="http://schemas.openxmlformats.org/officeDocument/2006/relationships" r:embed="rId2"/>
        <a:stretch>
          <a:fillRect/>
        </a:stretch>
      </xdr:blipFill>
      <xdr:spPr>
        <a:xfrm>
          <a:off x="1600200" y="220982"/>
          <a:ext cx="1097280" cy="4861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10887</xdr:colOff>
      <xdr:row>0</xdr:row>
      <xdr:rowOff>0</xdr:rowOff>
    </xdr:from>
    <xdr:to>
      <xdr:col>0</xdr:col>
      <xdr:colOff>2743201</xdr:colOff>
      <xdr:row>0</xdr:row>
      <xdr:rowOff>1335107</xdr:rowOff>
    </xdr:to>
    <xdr:pic>
      <xdr:nvPicPr>
        <xdr:cNvPr id="2" name="Picture 1">
          <a:extLst>
            <a:ext uri="{FF2B5EF4-FFF2-40B4-BE49-F238E27FC236}">
              <a16:creationId xmlns:a16="http://schemas.microsoft.com/office/drawing/2014/main" id="{E46F2E8C-763F-376D-513C-1B35AEED0DBF}"/>
            </a:ext>
          </a:extLst>
        </xdr:cNvPr>
        <xdr:cNvPicPr>
          <a:picLocks noChangeAspect="1"/>
        </xdr:cNvPicPr>
      </xdr:nvPicPr>
      <xdr:blipFill>
        <a:blip xmlns:r="http://schemas.openxmlformats.org/officeDocument/2006/relationships" r:embed="rId1"/>
        <a:stretch>
          <a:fillRect/>
        </a:stretch>
      </xdr:blipFill>
      <xdr:spPr>
        <a:xfrm>
          <a:off x="10887" y="0"/>
          <a:ext cx="2732314" cy="1335107"/>
        </a:xfrm>
        <a:prstGeom prst="rect">
          <a:avLst/>
        </a:prstGeom>
      </xdr:spPr>
    </xdr:pic>
    <xdr:clientData/>
  </xdr:twoCellAnchor>
  <xdr:twoCellAnchor editAs="oneCell">
    <xdr:from>
      <xdr:col>0</xdr:col>
      <xdr:colOff>2329546</xdr:colOff>
      <xdr:row>0</xdr:row>
      <xdr:rowOff>304804</xdr:rowOff>
    </xdr:from>
    <xdr:to>
      <xdr:col>1</xdr:col>
      <xdr:colOff>740773</xdr:colOff>
      <xdr:row>0</xdr:row>
      <xdr:rowOff>1048512</xdr:rowOff>
    </xdr:to>
    <xdr:pic>
      <xdr:nvPicPr>
        <xdr:cNvPr id="3" name="Picture 2">
          <a:extLst>
            <a:ext uri="{FF2B5EF4-FFF2-40B4-BE49-F238E27FC236}">
              <a16:creationId xmlns:a16="http://schemas.microsoft.com/office/drawing/2014/main" id="{263DFA67-3A1E-D282-57D7-281D9E212BD2}"/>
            </a:ext>
          </a:extLst>
        </xdr:cNvPr>
        <xdr:cNvPicPr>
          <a:picLocks noChangeAspect="1"/>
        </xdr:cNvPicPr>
      </xdr:nvPicPr>
      <xdr:blipFill>
        <a:blip xmlns:r="http://schemas.openxmlformats.org/officeDocument/2006/relationships" r:embed="rId2"/>
        <a:stretch>
          <a:fillRect/>
        </a:stretch>
      </xdr:blipFill>
      <xdr:spPr>
        <a:xfrm>
          <a:off x="2329546" y="304804"/>
          <a:ext cx="1687283" cy="747518"/>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H77"/>
  <sheetViews>
    <sheetView showGridLines="0" zoomScaleNormal="100" workbookViewId="0">
      <pane ySplit="4" topLeftCell="A37" activePane="bottomLeft" state="frozen"/>
      <selection pane="bottomLeft" activeCell="C58" sqref="C58"/>
    </sheetView>
  </sheetViews>
  <sheetFormatPr defaultColWidth="8.625" defaultRowHeight="15.75" x14ac:dyDescent="0.2"/>
  <cols>
    <col min="1" max="1" width="14" style="4" customWidth="1"/>
    <col min="2" max="2" width="30" style="7" customWidth="1"/>
    <col min="3" max="3" width="137.5" style="1" customWidth="1"/>
    <col min="4" max="4" width="30" style="1" customWidth="1"/>
    <col min="5" max="5" width="16" style="1" customWidth="1"/>
    <col min="6" max="6" width="15.625" style="1" customWidth="1"/>
    <col min="7" max="7" width="14.125" style="1" hidden="1" customWidth="1"/>
    <col min="8" max="8" width="16" style="1" hidden="1" customWidth="1"/>
    <col min="9" max="16384" width="8.625" style="1"/>
  </cols>
  <sheetData>
    <row r="1" spans="1:8" ht="87.6" customHeight="1" x14ac:dyDescent="0.2">
      <c r="A1" s="68"/>
      <c r="B1" s="69"/>
      <c r="C1" s="69"/>
      <c r="D1" s="70"/>
    </row>
    <row r="2" spans="1:8" ht="18.75" x14ac:dyDescent="0.2">
      <c r="A2" s="71" t="s">
        <v>0</v>
      </c>
      <c r="B2" s="71"/>
      <c r="C2" s="71"/>
      <c r="D2" s="71"/>
    </row>
    <row r="3" spans="1:8" x14ac:dyDescent="0.2">
      <c r="A3" s="5"/>
      <c r="B3" s="6"/>
      <c r="C3" s="3"/>
      <c r="D3" s="3"/>
    </row>
    <row r="4" spans="1:8" s="2" customFormat="1" ht="18.75" x14ac:dyDescent="0.2">
      <c r="A4" s="8" t="s">
        <v>1</v>
      </c>
      <c r="B4" s="8" t="s">
        <v>2</v>
      </c>
      <c r="C4" s="8" t="s">
        <v>3</v>
      </c>
      <c r="D4" s="8" t="s">
        <v>4</v>
      </c>
      <c r="E4" s="1"/>
      <c r="F4" s="1"/>
      <c r="G4" s="1"/>
      <c r="H4" s="1"/>
    </row>
    <row r="5" spans="1:8" s="2" customFormat="1" ht="18.75" x14ac:dyDescent="0.2">
      <c r="A5" s="72" t="s">
        <v>5</v>
      </c>
      <c r="B5" s="73"/>
      <c r="C5" s="73"/>
      <c r="D5" s="74"/>
      <c r="E5" s="1"/>
      <c r="F5" s="1"/>
      <c r="G5" s="1"/>
      <c r="H5" s="1"/>
    </row>
    <row r="6" spans="1:8" s="2" customFormat="1" ht="50.1" customHeight="1" x14ac:dyDescent="0.2">
      <c r="A6" s="9" t="s">
        <v>6</v>
      </c>
      <c r="B6" s="10" t="s">
        <v>7</v>
      </c>
      <c r="C6" s="12" t="s">
        <v>8</v>
      </c>
      <c r="D6" s="15" t="s">
        <v>9</v>
      </c>
      <c r="E6" s="1"/>
      <c r="F6" s="1"/>
      <c r="G6" s="1"/>
      <c r="H6" s="1"/>
    </row>
    <row r="7" spans="1:8" s="2" customFormat="1" ht="50.1" customHeight="1" x14ac:dyDescent="0.2">
      <c r="A7" s="9" t="s">
        <v>10</v>
      </c>
      <c r="B7" s="10" t="s">
        <v>11</v>
      </c>
      <c r="C7" s="12" t="s">
        <v>12</v>
      </c>
      <c r="D7" s="15" t="s">
        <v>9</v>
      </c>
      <c r="E7" s="1"/>
      <c r="F7" s="1"/>
      <c r="G7" s="1"/>
      <c r="H7" s="1"/>
    </row>
    <row r="8" spans="1:8" s="2" customFormat="1" ht="50.1" customHeight="1" x14ac:dyDescent="0.2">
      <c r="A8" s="9" t="s">
        <v>13</v>
      </c>
      <c r="B8" s="10" t="s">
        <v>14</v>
      </c>
      <c r="C8" s="12" t="s">
        <v>15</v>
      </c>
      <c r="D8" s="15" t="s">
        <v>9</v>
      </c>
      <c r="E8" s="1"/>
      <c r="F8" s="1"/>
      <c r="G8" s="1"/>
      <c r="H8" s="1"/>
    </row>
    <row r="9" spans="1:8" s="2" customFormat="1" ht="50.1" customHeight="1" x14ac:dyDescent="0.2">
      <c r="A9" s="9" t="s">
        <v>16</v>
      </c>
      <c r="B9" s="10" t="s">
        <v>17</v>
      </c>
      <c r="C9" s="12" t="s">
        <v>18</v>
      </c>
      <c r="D9" s="15" t="s">
        <v>19</v>
      </c>
      <c r="E9" s="1"/>
      <c r="F9" s="1"/>
      <c r="G9" s="1"/>
      <c r="H9" s="1"/>
    </row>
    <row r="10" spans="1:8" s="2" customFormat="1" ht="50.1" customHeight="1" x14ac:dyDescent="0.2">
      <c r="A10" s="9" t="s">
        <v>20</v>
      </c>
      <c r="B10" s="10" t="s">
        <v>21</v>
      </c>
      <c r="C10" s="12" t="s">
        <v>22</v>
      </c>
      <c r="D10" s="15" t="s">
        <v>9</v>
      </c>
      <c r="E10" s="1"/>
      <c r="F10" s="1"/>
      <c r="G10" s="1"/>
      <c r="H10" s="1"/>
    </row>
    <row r="11" spans="1:8" s="2" customFormat="1" ht="50.1" customHeight="1" x14ac:dyDescent="0.2">
      <c r="A11" s="9" t="s">
        <v>23</v>
      </c>
      <c r="B11" s="10" t="s">
        <v>24</v>
      </c>
      <c r="C11" s="12" t="s">
        <v>25</v>
      </c>
      <c r="D11" s="15" t="s">
        <v>26</v>
      </c>
      <c r="E11" s="1"/>
      <c r="F11" s="1"/>
      <c r="G11" s="1"/>
      <c r="H11" s="1"/>
    </row>
    <row r="12" spans="1:8" ht="18.75" x14ac:dyDescent="0.2">
      <c r="A12" s="72" t="s">
        <v>27</v>
      </c>
      <c r="B12" s="73"/>
      <c r="C12" s="73"/>
      <c r="D12" s="74"/>
    </row>
    <row r="13" spans="1:8" ht="50.1" customHeight="1" x14ac:dyDescent="0.2">
      <c r="A13" s="9" t="s">
        <v>28</v>
      </c>
      <c r="B13" s="10" t="s">
        <v>29</v>
      </c>
      <c r="C13" s="12" t="s">
        <v>30</v>
      </c>
      <c r="D13" s="14" t="s">
        <v>31</v>
      </c>
    </row>
    <row r="14" spans="1:8" ht="50.1" customHeight="1" x14ac:dyDescent="0.2">
      <c r="A14" s="9" t="s">
        <v>32</v>
      </c>
      <c r="B14" s="10" t="s">
        <v>33</v>
      </c>
      <c r="C14" s="12" t="s">
        <v>34</v>
      </c>
      <c r="D14" s="14" t="s">
        <v>35</v>
      </c>
    </row>
    <row r="15" spans="1:8" ht="50.1" customHeight="1" x14ac:dyDescent="0.2">
      <c r="A15" s="9" t="s">
        <v>36</v>
      </c>
      <c r="B15" s="10" t="s">
        <v>37</v>
      </c>
      <c r="C15" s="12" t="s">
        <v>38</v>
      </c>
      <c r="D15" s="14" t="s">
        <v>26</v>
      </c>
    </row>
    <row r="16" spans="1:8" ht="50.1" customHeight="1" x14ac:dyDescent="0.2">
      <c r="A16" s="9" t="s">
        <v>39</v>
      </c>
      <c r="B16" s="10" t="s">
        <v>40</v>
      </c>
      <c r="C16" s="12" t="s">
        <v>41</v>
      </c>
      <c r="D16" s="14" t="s">
        <v>42</v>
      </c>
    </row>
    <row r="17" spans="1:4" ht="50.1" customHeight="1" x14ac:dyDescent="0.2">
      <c r="A17" s="9" t="s">
        <v>43</v>
      </c>
      <c r="B17" s="10" t="s">
        <v>44</v>
      </c>
      <c r="C17" s="12" t="s">
        <v>45</v>
      </c>
      <c r="D17" s="14" t="s">
        <v>46</v>
      </c>
    </row>
    <row r="18" spans="1:4" ht="50.1" customHeight="1" x14ac:dyDescent="0.2">
      <c r="A18" s="9" t="s">
        <v>47</v>
      </c>
      <c r="B18" s="10" t="s">
        <v>48</v>
      </c>
      <c r="C18" s="12" t="s">
        <v>49</v>
      </c>
      <c r="D18" s="14" t="s">
        <v>9</v>
      </c>
    </row>
    <row r="19" spans="1:4" ht="18.75" x14ac:dyDescent="0.2">
      <c r="A19" s="72" t="s">
        <v>50</v>
      </c>
      <c r="B19" s="73"/>
      <c r="C19" s="73"/>
      <c r="D19" s="74"/>
    </row>
    <row r="20" spans="1:4" ht="50.1" customHeight="1" x14ac:dyDescent="0.2">
      <c r="A20" s="9" t="s">
        <v>51</v>
      </c>
      <c r="B20" s="10" t="s">
        <v>52</v>
      </c>
      <c r="C20" s="12" t="s">
        <v>53</v>
      </c>
      <c r="D20" s="14" t="s">
        <v>9</v>
      </c>
    </row>
    <row r="21" spans="1:4" ht="50.1" customHeight="1" x14ac:dyDescent="0.2">
      <c r="A21" s="9" t="s">
        <v>54</v>
      </c>
      <c r="B21" s="10" t="s">
        <v>55</v>
      </c>
      <c r="C21" s="12" t="s">
        <v>56</v>
      </c>
      <c r="D21" s="14" t="s">
        <v>9</v>
      </c>
    </row>
    <row r="22" spans="1:4" ht="50.1" customHeight="1" x14ac:dyDescent="0.2">
      <c r="A22" s="9" t="s">
        <v>57</v>
      </c>
      <c r="B22" s="10" t="s">
        <v>58</v>
      </c>
      <c r="C22" s="12" t="s">
        <v>59</v>
      </c>
      <c r="D22" s="14" t="s">
        <v>9</v>
      </c>
    </row>
    <row r="23" spans="1:4" ht="50.1" customHeight="1" x14ac:dyDescent="0.2">
      <c r="A23" s="9" t="s">
        <v>60</v>
      </c>
      <c r="B23" s="10" t="s">
        <v>61</v>
      </c>
      <c r="C23" s="12" t="s">
        <v>62</v>
      </c>
      <c r="D23" s="14" t="s">
        <v>9</v>
      </c>
    </row>
    <row r="24" spans="1:4" ht="50.1" customHeight="1" x14ac:dyDescent="0.2">
      <c r="A24" s="9" t="s">
        <v>63</v>
      </c>
      <c r="B24" s="10" t="s">
        <v>64</v>
      </c>
      <c r="C24" s="12" t="s">
        <v>65</v>
      </c>
      <c r="D24" s="14" t="s">
        <v>9</v>
      </c>
    </row>
    <row r="25" spans="1:4" ht="50.1" customHeight="1" x14ac:dyDescent="0.2">
      <c r="A25" s="9" t="s">
        <v>66</v>
      </c>
      <c r="B25" s="10" t="s">
        <v>67</v>
      </c>
      <c r="C25" s="12" t="s">
        <v>68</v>
      </c>
      <c r="D25" s="14" t="s">
        <v>9</v>
      </c>
    </row>
    <row r="26" spans="1:4" ht="50.1" customHeight="1" x14ac:dyDescent="0.2">
      <c r="A26" s="9" t="s">
        <v>69</v>
      </c>
      <c r="B26" s="10" t="s">
        <v>70</v>
      </c>
      <c r="C26" s="12" t="s">
        <v>71</v>
      </c>
      <c r="D26" s="14" t="s">
        <v>9</v>
      </c>
    </row>
    <row r="27" spans="1:4" ht="50.1" customHeight="1" x14ac:dyDescent="0.2">
      <c r="A27" s="9" t="s">
        <v>72</v>
      </c>
      <c r="B27" s="10" t="s">
        <v>73</v>
      </c>
      <c r="C27" s="12" t="s">
        <v>74</v>
      </c>
      <c r="D27" s="14" t="s">
        <v>9</v>
      </c>
    </row>
    <row r="28" spans="1:4" ht="50.1" customHeight="1" x14ac:dyDescent="0.2">
      <c r="A28" s="9" t="s">
        <v>75</v>
      </c>
      <c r="B28" s="10" t="s">
        <v>76</v>
      </c>
      <c r="C28" s="12" t="s">
        <v>77</v>
      </c>
      <c r="D28" s="14" t="s">
        <v>9</v>
      </c>
    </row>
    <row r="29" spans="1:4" ht="50.1" customHeight="1" x14ac:dyDescent="0.2">
      <c r="A29" s="9" t="s">
        <v>78</v>
      </c>
      <c r="B29" s="10" t="s">
        <v>79</v>
      </c>
      <c r="C29" s="12" t="s">
        <v>80</v>
      </c>
      <c r="D29" s="14" t="s">
        <v>81</v>
      </c>
    </row>
    <row r="30" spans="1:4" ht="50.1" customHeight="1" x14ac:dyDescent="0.2">
      <c r="A30" s="9" t="s">
        <v>82</v>
      </c>
      <c r="B30" s="10" t="s">
        <v>83</v>
      </c>
      <c r="C30" s="12" t="s">
        <v>84</v>
      </c>
      <c r="D30" s="14" t="s">
        <v>9</v>
      </c>
    </row>
    <row r="31" spans="1:4" ht="18.75" x14ac:dyDescent="0.2">
      <c r="A31" s="72" t="s">
        <v>85</v>
      </c>
      <c r="B31" s="73"/>
      <c r="C31" s="73"/>
      <c r="D31" s="74"/>
    </row>
    <row r="32" spans="1:4" ht="50.1" customHeight="1" x14ac:dyDescent="0.2">
      <c r="A32" s="9" t="s">
        <v>86</v>
      </c>
      <c r="B32" s="10" t="s">
        <v>87</v>
      </c>
      <c r="C32" s="12" t="s">
        <v>88</v>
      </c>
      <c r="D32" s="14" t="s">
        <v>89</v>
      </c>
    </row>
    <row r="33" spans="1:4" ht="50.1" customHeight="1" x14ac:dyDescent="0.2">
      <c r="A33" s="9" t="s">
        <v>90</v>
      </c>
      <c r="B33" s="10" t="s">
        <v>91</v>
      </c>
      <c r="C33" s="12" t="s">
        <v>92</v>
      </c>
      <c r="D33" s="14" t="s">
        <v>89</v>
      </c>
    </row>
    <row r="34" spans="1:4" ht="50.1" customHeight="1" x14ac:dyDescent="0.2">
      <c r="A34" s="9" t="s">
        <v>93</v>
      </c>
      <c r="B34" s="10" t="s">
        <v>94</v>
      </c>
      <c r="C34" s="12" t="s">
        <v>95</v>
      </c>
      <c r="D34" s="14" t="s">
        <v>89</v>
      </c>
    </row>
    <row r="35" spans="1:4" ht="50.1" customHeight="1" x14ac:dyDescent="0.2">
      <c r="A35" s="9" t="s">
        <v>96</v>
      </c>
      <c r="B35" s="10" t="s">
        <v>97</v>
      </c>
      <c r="C35" s="12" t="s">
        <v>98</v>
      </c>
      <c r="D35" s="14" t="s">
        <v>89</v>
      </c>
    </row>
    <row r="36" spans="1:4" ht="50.1" customHeight="1" x14ac:dyDescent="0.2">
      <c r="A36" s="9" t="s">
        <v>99</v>
      </c>
      <c r="B36" s="10" t="s">
        <v>100</v>
      </c>
      <c r="C36" s="12" t="s">
        <v>101</v>
      </c>
      <c r="D36" s="14" t="s">
        <v>89</v>
      </c>
    </row>
    <row r="37" spans="1:4" ht="50.1" customHeight="1" x14ac:dyDescent="0.2">
      <c r="A37" s="9" t="s">
        <v>102</v>
      </c>
      <c r="B37" s="10" t="s">
        <v>103</v>
      </c>
      <c r="C37" s="12" t="s">
        <v>104</v>
      </c>
      <c r="D37" s="14" t="s">
        <v>89</v>
      </c>
    </row>
    <row r="38" spans="1:4" ht="50.1" customHeight="1" x14ac:dyDescent="0.2">
      <c r="A38" s="9" t="s">
        <v>105</v>
      </c>
      <c r="B38" s="10" t="s">
        <v>106</v>
      </c>
      <c r="C38" s="12" t="s">
        <v>107</v>
      </c>
      <c r="D38" s="14" t="s">
        <v>89</v>
      </c>
    </row>
    <row r="39" spans="1:4" ht="50.1" customHeight="1" x14ac:dyDescent="0.2">
      <c r="A39" s="9" t="s">
        <v>108</v>
      </c>
      <c r="B39" s="10" t="s">
        <v>109</v>
      </c>
      <c r="C39" s="12" t="s">
        <v>110</v>
      </c>
      <c r="D39" s="14" t="s">
        <v>89</v>
      </c>
    </row>
    <row r="40" spans="1:4" ht="50.1" customHeight="1" x14ac:dyDescent="0.2">
      <c r="A40" s="9" t="s">
        <v>111</v>
      </c>
      <c r="B40" s="10" t="s">
        <v>112</v>
      </c>
      <c r="C40" s="12" t="s">
        <v>113</v>
      </c>
      <c r="D40" s="14" t="s">
        <v>89</v>
      </c>
    </row>
    <row r="41" spans="1:4" ht="50.1" customHeight="1" x14ac:dyDescent="0.2">
      <c r="A41" s="9" t="s">
        <v>114</v>
      </c>
      <c r="B41" s="10" t="s">
        <v>115</v>
      </c>
      <c r="C41" s="12" t="s">
        <v>116</v>
      </c>
      <c r="D41" s="14" t="s">
        <v>89</v>
      </c>
    </row>
    <row r="42" spans="1:4" ht="50.1" customHeight="1" x14ac:dyDescent="0.2">
      <c r="A42" s="9" t="s">
        <v>117</v>
      </c>
      <c r="B42" s="10" t="s">
        <v>118</v>
      </c>
      <c r="C42" s="12" t="s">
        <v>119</v>
      </c>
      <c r="D42" s="14" t="s">
        <v>120</v>
      </c>
    </row>
    <row r="43" spans="1:4" ht="50.1" customHeight="1" x14ac:dyDescent="0.2">
      <c r="A43" s="9" t="s">
        <v>121</v>
      </c>
      <c r="B43" s="10" t="s">
        <v>122</v>
      </c>
      <c r="C43" s="12" t="s">
        <v>123</v>
      </c>
      <c r="D43" s="14" t="s">
        <v>120</v>
      </c>
    </row>
    <row r="44" spans="1:4" ht="50.1" customHeight="1" x14ac:dyDescent="0.2">
      <c r="A44" s="9" t="s">
        <v>124</v>
      </c>
      <c r="B44" s="10" t="s">
        <v>125</v>
      </c>
      <c r="C44" s="12" t="s">
        <v>126</v>
      </c>
      <c r="D44" s="14" t="s">
        <v>120</v>
      </c>
    </row>
    <row r="45" spans="1:4" ht="50.1" customHeight="1" x14ac:dyDescent="0.2">
      <c r="A45" s="9" t="s">
        <v>127</v>
      </c>
      <c r="B45" s="10" t="s">
        <v>128</v>
      </c>
      <c r="C45" s="12" t="s">
        <v>129</v>
      </c>
      <c r="D45" s="14" t="s">
        <v>89</v>
      </c>
    </row>
    <row r="46" spans="1:4" ht="18.75" x14ac:dyDescent="0.2">
      <c r="A46" s="72" t="s">
        <v>130</v>
      </c>
      <c r="B46" s="73"/>
      <c r="C46" s="73"/>
      <c r="D46" s="74"/>
    </row>
    <row r="47" spans="1:4" ht="50.1" customHeight="1" x14ac:dyDescent="0.2">
      <c r="A47" s="9" t="s">
        <v>131</v>
      </c>
      <c r="B47" s="10" t="s">
        <v>132</v>
      </c>
      <c r="C47" s="12" t="s">
        <v>133</v>
      </c>
      <c r="D47" s="14" t="s">
        <v>9</v>
      </c>
    </row>
    <row r="48" spans="1:4" ht="50.1" customHeight="1" x14ac:dyDescent="0.2">
      <c r="A48" s="9" t="s">
        <v>134</v>
      </c>
      <c r="B48" s="10" t="s">
        <v>135</v>
      </c>
      <c r="C48" s="12" t="s">
        <v>136</v>
      </c>
      <c r="D48" s="14" t="s">
        <v>9</v>
      </c>
    </row>
    <row r="49" spans="1:4" ht="50.1" customHeight="1" x14ac:dyDescent="0.2">
      <c r="A49" s="9" t="s">
        <v>137</v>
      </c>
      <c r="B49" s="10" t="s">
        <v>138</v>
      </c>
      <c r="C49" s="12" t="s">
        <v>139</v>
      </c>
      <c r="D49" s="14" t="s">
        <v>9</v>
      </c>
    </row>
    <row r="50" spans="1:4" ht="50.1" customHeight="1" x14ac:dyDescent="0.2">
      <c r="A50" s="9" t="s">
        <v>140</v>
      </c>
      <c r="B50" s="10" t="s">
        <v>141</v>
      </c>
      <c r="C50" s="12" t="s">
        <v>142</v>
      </c>
      <c r="D50" s="14" t="s">
        <v>9</v>
      </c>
    </row>
    <row r="51" spans="1:4" ht="50.1" customHeight="1" x14ac:dyDescent="0.2">
      <c r="A51" s="9" t="s">
        <v>143</v>
      </c>
      <c r="B51" s="10" t="s">
        <v>144</v>
      </c>
      <c r="C51" s="12" t="s">
        <v>145</v>
      </c>
      <c r="D51" s="14" t="s">
        <v>9</v>
      </c>
    </row>
    <row r="52" spans="1:4" ht="50.1" customHeight="1" x14ac:dyDescent="0.2">
      <c r="A52" s="9" t="s">
        <v>146</v>
      </c>
      <c r="B52" s="10" t="s">
        <v>147</v>
      </c>
      <c r="C52" s="12" t="s">
        <v>148</v>
      </c>
      <c r="D52" s="14" t="s">
        <v>9</v>
      </c>
    </row>
    <row r="53" spans="1:4" ht="18.75" x14ac:dyDescent="0.2">
      <c r="A53" s="72" t="s">
        <v>149</v>
      </c>
      <c r="B53" s="73"/>
      <c r="C53" s="73"/>
      <c r="D53" s="74"/>
    </row>
    <row r="54" spans="1:4" ht="50.1" customHeight="1" x14ac:dyDescent="0.2">
      <c r="A54" s="9" t="s">
        <v>150</v>
      </c>
      <c r="B54" s="10" t="s">
        <v>151</v>
      </c>
      <c r="C54" s="12" t="s">
        <v>152</v>
      </c>
      <c r="D54" s="14" t="s">
        <v>9</v>
      </c>
    </row>
    <row r="55" spans="1:4" ht="50.1" customHeight="1" x14ac:dyDescent="0.2">
      <c r="A55" s="9" t="s">
        <v>153</v>
      </c>
      <c r="B55" s="10" t="s">
        <v>154</v>
      </c>
      <c r="C55" s="12" t="s">
        <v>155</v>
      </c>
      <c r="D55" s="14" t="s">
        <v>9</v>
      </c>
    </row>
    <row r="56" spans="1:4" ht="50.1" customHeight="1" x14ac:dyDescent="0.2">
      <c r="A56" s="9" t="s">
        <v>156</v>
      </c>
      <c r="B56" s="10" t="s">
        <v>157</v>
      </c>
      <c r="C56" s="12" t="s">
        <v>158</v>
      </c>
      <c r="D56" s="14" t="s">
        <v>159</v>
      </c>
    </row>
    <row r="57" spans="1:4" ht="50.1" customHeight="1" x14ac:dyDescent="0.2">
      <c r="A57" s="9" t="s">
        <v>160</v>
      </c>
      <c r="B57" s="10" t="s">
        <v>161</v>
      </c>
      <c r="C57" s="12" t="s">
        <v>162</v>
      </c>
      <c r="D57" s="14" t="s">
        <v>9</v>
      </c>
    </row>
    <row r="58" spans="1:4" ht="50.1" customHeight="1" x14ac:dyDescent="0.2">
      <c r="A58" s="9" t="s">
        <v>163</v>
      </c>
      <c r="B58" s="10" t="s">
        <v>164</v>
      </c>
      <c r="C58" s="12" t="s">
        <v>305</v>
      </c>
      <c r="D58" s="14" t="s">
        <v>9</v>
      </c>
    </row>
    <row r="59" spans="1:4" ht="50.1" customHeight="1" x14ac:dyDescent="0.2">
      <c r="A59" s="9" t="s">
        <v>165</v>
      </c>
      <c r="B59" s="10" t="s">
        <v>166</v>
      </c>
      <c r="C59" s="12" t="s">
        <v>306</v>
      </c>
      <c r="D59" s="14" t="s">
        <v>9</v>
      </c>
    </row>
    <row r="60" spans="1:4" ht="50.1" customHeight="1" x14ac:dyDescent="0.2">
      <c r="A60" s="9" t="s">
        <v>167</v>
      </c>
      <c r="B60" s="10" t="s">
        <v>168</v>
      </c>
      <c r="C60" s="12" t="s">
        <v>307</v>
      </c>
      <c r="D60" s="14" t="s">
        <v>9</v>
      </c>
    </row>
    <row r="61" spans="1:4" ht="50.1" customHeight="1" x14ac:dyDescent="0.2">
      <c r="A61" s="9" t="s">
        <v>169</v>
      </c>
      <c r="B61" s="10" t="s">
        <v>170</v>
      </c>
      <c r="C61" s="12" t="s">
        <v>171</v>
      </c>
      <c r="D61" s="14" t="s">
        <v>9</v>
      </c>
    </row>
    <row r="62" spans="1:4" ht="50.1" customHeight="1" x14ac:dyDescent="0.2">
      <c r="A62" s="9" t="s">
        <v>172</v>
      </c>
      <c r="B62" s="10" t="s">
        <v>173</v>
      </c>
      <c r="C62" s="12" t="s">
        <v>174</v>
      </c>
      <c r="D62" s="14" t="s">
        <v>19</v>
      </c>
    </row>
    <row r="63" spans="1:4" ht="18.75" x14ac:dyDescent="0.2">
      <c r="A63" s="72" t="s">
        <v>175</v>
      </c>
      <c r="B63" s="73"/>
      <c r="C63" s="73"/>
      <c r="D63" s="74"/>
    </row>
    <row r="64" spans="1:4" ht="50.1" customHeight="1" x14ac:dyDescent="0.2">
      <c r="A64" s="9" t="s">
        <v>176</v>
      </c>
      <c r="B64" s="10" t="s">
        <v>177</v>
      </c>
      <c r="C64" s="12" t="s">
        <v>178</v>
      </c>
      <c r="D64" s="14" t="s">
        <v>179</v>
      </c>
    </row>
    <row r="65" spans="1:4" ht="50.1" customHeight="1" x14ac:dyDescent="0.2">
      <c r="A65" s="9" t="s">
        <v>180</v>
      </c>
      <c r="B65" s="10" t="s">
        <v>181</v>
      </c>
      <c r="C65" s="12" t="s">
        <v>182</v>
      </c>
      <c r="D65" s="14" t="s">
        <v>179</v>
      </c>
    </row>
    <row r="66" spans="1:4" ht="50.1" customHeight="1" x14ac:dyDescent="0.2">
      <c r="A66" s="9" t="s">
        <v>183</v>
      </c>
      <c r="B66" s="10" t="s">
        <v>184</v>
      </c>
      <c r="C66" s="12" t="s">
        <v>185</v>
      </c>
      <c r="D66" s="14" t="s">
        <v>9</v>
      </c>
    </row>
    <row r="67" spans="1:4" ht="50.1" customHeight="1" x14ac:dyDescent="0.2">
      <c r="A67" s="9" t="s">
        <v>186</v>
      </c>
      <c r="B67" s="10" t="s">
        <v>187</v>
      </c>
      <c r="C67" s="12" t="s">
        <v>188</v>
      </c>
      <c r="D67" s="14" t="s">
        <v>9</v>
      </c>
    </row>
    <row r="68" spans="1:4" ht="50.1" customHeight="1" x14ac:dyDescent="0.2">
      <c r="A68" s="9" t="s">
        <v>189</v>
      </c>
      <c r="B68" s="10" t="s">
        <v>190</v>
      </c>
      <c r="C68" s="12" t="s">
        <v>191</v>
      </c>
      <c r="D68" s="14" t="s">
        <v>9</v>
      </c>
    </row>
    <row r="69" spans="1:4" ht="18.75" x14ac:dyDescent="0.2">
      <c r="A69" s="72" t="s">
        <v>192</v>
      </c>
      <c r="B69" s="73"/>
      <c r="C69" s="73"/>
      <c r="D69" s="74"/>
    </row>
    <row r="70" spans="1:4" ht="50.1" customHeight="1" x14ac:dyDescent="0.2">
      <c r="A70" s="9" t="s">
        <v>193</v>
      </c>
      <c r="B70" s="10" t="s">
        <v>194</v>
      </c>
      <c r="C70" s="11" t="s">
        <v>195</v>
      </c>
      <c r="D70" s="13" t="s">
        <v>9</v>
      </c>
    </row>
    <row r="71" spans="1:4" ht="50.1" customHeight="1" x14ac:dyDescent="0.2">
      <c r="A71" s="9" t="s">
        <v>196</v>
      </c>
      <c r="B71" s="10" t="s">
        <v>197</v>
      </c>
      <c r="C71" s="12" t="s">
        <v>198</v>
      </c>
      <c r="D71" s="14" t="s">
        <v>9</v>
      </c>
    </row>
    <row r="72" spans="1:4" ht="50.1" customHeight="1" x14ac:dyDescent="0.2">
      <c r="A72" s="9" t="s">
        <v>199</v>
      </c>
      <c r="B72" s="10" t="s">
        <v>200</v>
      </c>
      <c r="C72" s="12" t="s">
        <v>201</v>
      </c>
      <c r="D72" s="14" t="s">
        <v>9</v>
      </c>
    </row>
    <row r="73" spans="1:4" ht="50.1" customHeight="1" x14ac:dyDescent="0.2">
      <c r="A73" s="9" t="s">
        <v>202</v>
      </c>
      <c r="B73" s="10" t="s">
        <v>203</v>
      </c>
      <c r="C73" s="12" t="s">
        <v>204</v>
      </c>
      <c r="D73" s="14" t="s">
        <v>9</v>
      </c>
    </row>
    <row r="74" spans="1:4" ht="50.1" customHeight="1" x14ac:dyDescent="0.2">
      <c r="A74" s="9" t="s">
        <v>205</v>
      </c>
      <c r="B74" s="10" t="s">
        <v>206</v>
      </c>
      <c r="C74" s="12" t="s">
        <v>207</v>
      </c>
      <c r="D74" s="14" t="s">
        <v>9</v>
      </c>
    </row>
    <row r="75" spans="1:4" ht="50.1" customHeight="1" x14ac:dyDescent="0.2">
      <c r="A75" s="9" t="s">
        <v>208</v>
      </c>
      <c r="B75" s="10" t="s">
        <v>209</v>
      </c>
      <c r="C75" s="12" t="s">
        <v>210</v>
      </c>
      <c r="D75" s="14" t="s">
        <v>9</v>
      </c>
    </row>
    <row r="76" spans="1:4" ht="50.1" customHeight="1" x14ac:dyDescent="0.2">
      <c r="A76" s="9" t="s">
        <v>211</v>
      </c>
      <c r="B76" s="10" t="s">
        <v>212</v>
      </c>
      <c r="C76" s="12" t="s">
        <v>213</v>
      </c>
      <c r="D76" s="14" t="s">
        <v>159</v>
      </c>
    </row>
    <row r="77" spans="1:4" ht="50.1" customHeight="1" x14ac:dyDescent="0.2">
      <c r="A77" s="9" t="s">
        <v>214</v>
      </c>
      <c r="B77" s="10" t="s">
        <v>215</v>
      </c>
      <c r="C77" s="12" t="s">
        <v>216</v>
      </c>
      <c r="D77" s="14" t="s">
        <v>9</v>
      </c>
    </row>
  </sheetData>
  <mergeCells count="10">
    <mergeCell ref="A31:D31"/>
    <mergeCell ref="A46:D46"/>
    <mergeCell ref="A53:D53"/>
    <mergeCell ref="A63:D63"/>
    <mergeCell ref="A69:D69"/>
    <mergeCell ref="A1:D1"/>
    <mergeCell ref="A2:D2"/>
    <mergeCell ref="A5:D5"/>
    <mergeCell ref="A12:D12"/>
    <mergeCell ref="A19:D19"/>
  </mergeCells>
  <pageMargins left="0.7" right="0.7" top="0.75" bottom="0.75" header="0.3" footer="0.3"/>
  <pageSetup scale="60" fitToHeight="0"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S68"/>
  <sheetViews>
    <sheetView tabSelected="1" topLeftCell="A2" zoomScale="85" zoomScaleNormal="85" workbookViewId="0">
      <selection activeCell="I13" sqref="I13"/>
    </sheetView>
  </sheetViews>
  <sheetFormatPr defaultColWidth="8.625" defaultRowHeight="15.75" x14ac:dyDescent="0.25"/>
  <cols>
    <col min="1" max="1" width="31" style="16" customWidth="1"/>
    <col min="2" max="2" width="30" style="16" customWidth="1"/>
    <col min="3" max="3" width="18" style="16" customWidth="1"/>
    <col min="4" max="4" width="32" style="16" customWidth="1"/>
    <col min="5" max="5" width="21.5" style="16" customWidth="1"/>
    <col min="6" max="6" width="16" style="16" customWidth="1"/>
    <col min="7" max="7" width="18.5" style="16" customWidth="1"/>
    <col min="8" max="8" width="19.125" style="16" customWidth="1"/>
    <col min="9" max="9" width="21.125" style="16" customWidth="1"/>
    <col min="10" max="10" width="16" style="16" customWidth="1"/>
    <col min="11" max="11" width="78.625" style="37" customWidth="1"/>
    <col min="12" max="201" width="8.625" style="37"/>
    <col min="202" max="16384" width="8.625" style="16"/>
  </cols>
  <sheetData>
    <row r="1" spans="1:201" ht="93" customHeight="1" x14ac:dyDescent="0.25">
      <c r="A1" s="75"/>
      <c r="B1" s="75"/>
      <c r="C1" s="75"/>
      <c r="D1" s="75"/>
      <c r="E1" s="75"/>
      <c r="F1" s="75"/>
      <c r="G1" s="75"/>
      <c r="H1" s="75"/>
      <c r="I1" s="75"/>
      <c r="J1" s="75"/>
      <c r="K1" s="75"/>
    </row>
    <row r="3" spans="1:201" ht="48" customHeight="1" x14ac:dyDescent="0.25">
      <c r="A3" s="67" t="s">
        <v>217</v>
      </c>
      <c r="B3" s="67"/>
      <c r="C3" s="67"/>
      <c r="D3" s="67"/>
      <c r="E3" s="67"/>
      <c r="F3" s="67"/>
      <c r="G3" s="67"/>
      <c r="H3" s="67"/>
      <c r="I3" s="67"/>
      <c r="J3" s="67"/>
      <c r="K3" s="67"/>
    </row>
    <row r="4" spans="1:201" x14ac:dyDescent="0.25">
      <c r="A4" s="38"/>
      <c r="B4" s="38"/>
      <c r="C4" s="38"/>
      <c r="D4" s="38"/>
      <c r="E4" s="38"/>
      <c r="F4" s="38"/>
      <c r="G4" s="38"/>
      <c r="H4" s="38"/>
      <c r="I4" s="38"/>
      <c r="J4" s="38"/>
      <c r="K4" s="39"/>
    </row>
    <row r="5" spans="1:201" x14ac:dyDescent="0.25">
      <c r="A5" s="38"/>
      <c r="B5" s="38"/>
      <c r="C5" s="38"/>
      <c r="D5" s="38"/>
      <c r="E5" s="38"/>
      <c r="F5" s="38"/>
      <c r="G5" s="38"/>
      <c r="H5" s="38"/>
      <c r="I5" s="38"/>
      <c r="J5" s="38"/>
      <c r="K5" s="39"/>
    </row>
    <row r="6" spans="1:201" s="40" customFormat="1" ht="99.75" customHeight="1" x14ac:dyDescent="0.25">
      <c r="A6" s="46" t="s">
        <v>218</v>
      </c>
      <c r="B6" s="46" t="s">
        <v>219</v>
      </c>
      <c r="C6" s="46" t="s">
        <v>220</v>
      </c>
      <c r="D6" s="46" t="s">
        <v>221</v>
      </c>
      <c r="E6" s="46" t="s">
        <v>222</v>
      </c>
      <c r="F6" s="46" t="s">
        <v>223</v>
      </c>
      <c r="G6" s="46" t="s">
        <v>224</v>
      </c>
      <c r="H6" s="46" t="s">
        <v>225</v>
      </c>
      <c r="I6" s="46" t="s">
        <v>226</v>
      </c>
      <c r="J6" s="46" t="s">
        <v>227</v>
      </c>
      <c r="K6" s="46" t="s">
        <v>228</v>
      </c>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44" customFormat="1" x14ac:dyDescent="0.25">
      <c r="A7" s="41"/>
      <c r="B7" s="41"/>
      <c r="C7" s="41"/>
      <c r="D7" s="41"/>
      <c r="E7" s="41"/>
      <c r="F7" s="42"/>
      <c r="G7" s="42"/>
      <c r="H7" s="42"/>
      <c r="I7" s="42"/>
      <c r="J7" s="43">
        <f>SUM(G7:I7)</f>
        <v>0</v>
      </c>
      <c r="K7" s="41"/>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row>
    <row r="8" spans="1:201" s="44" customFormat="1" x14ac:dyDescent="0.25">
      <c r="A8" s="41"/>
      <c r="B8" s="41"/>
      <c r="C8" s="41"/>
      <c r="D8" s="41"/>
      <c r="E8" s="41"/>
      <c r="F8" s="42"/>
      <c r="G8" s="42"/>
      <c r="H8" s="42"/>
      <c r="I8" s="42"/>
      <c r="J8" s="43">
        <f t="shared" ref="J8:J38" si="0">SUM(G8:I8)</f>
        <v>0</v>
      </c>
      <c r="K8" s="41"/>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row>
    <row r="9" spans="1:201" s="44" customFormat="1" x14ac:dyDescent="0.25">
      <c r="A9" s="41"/>
      <c r="B9" s="41"/>
      <c r="C9" s="41"/>
      <c r="D9" s="41"/>
      <c r="E9" s="41"/>
      <c r="F9" s="42"/>
      <c r="G9" s="42"/>
      <c r="H9" s="42"/>
      <c r="I9" s="42"/>
      <c r="J9" s="43">
        <f t="shared" si="0"/>
        <v>0</v>
      </c>
      <c r="K9" s="41"/>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s="44" customFormat="1" x14ac:dyDescent="0.25">
      <c r="A10" s="41"/>
      <c r="B10" s="41"/>
      <c r="C10" s="41"/>
      <c r="D10" s="41"/>
      <c r="E10" s="41"/>
      <c r="F10" s="42"/>
      <c r="G10" s="42"/>
      <c r="H10" s="42"/>
      <c r="I10" s="42"/>
      <c r="J10" s="43">
        <f t="shared" si="0"/>
        <v>0</v>
      </c>
      <c r="K10" s="41"/>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row>
    <row r="11" spans="1:201" s="44" customFormat="1" x14ac:dyDescent="0.25">
      <c r="A11" s="41"/>
      <c r="B11" s="41"/>
      <c r="C11" s="41"/>
      <c r="D11" s="41"/>
      <c r="E11" s="41"/>
      <c r="F11" s="42"/>
      <c r="G11" s="42"/>
      <c r="H11" s="42"/>
      <c r="I11" s="42"/>
      <c r="J11" s="43">
        <f t="shared" si="0"/>
        <v>0</v>
      </c>
      <c r="K11" s="41"/>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row>
    <row r="12" spans="1:201" s="44" customFormat="1" x14ac:dyDescent="0.25">
      <c r="A12" s="41"/>
      <c r="B12" s="41"/>
      <c r="C12" s="41"/>
      <c r="D12" s="41"/>
      <c r="E12" s="41"/>
      <c r="F12" s="42"/>
      <c r="G12" s="42"/>
      <c r="H12" s="42"/>
      <c r="I12" s="42"/>
      <c r="J12" s="43">
        <f t="shared" si="0"/>
        <v>0</v>
      </c>
      <c r="K12" s="41"/>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row>
    <row r="13" spans="1:201" s="44" customFormat="1" x14ac:dyDescent="0.25">
      <c r="A13" s="41"/>
      <c r="B13" s="41"/>
      <c r="C13" s="41"/>
      <c r="D13" s="41"/>
      <c r="E13" s="41"/>
      <c r="F13" s="42"/>
      <c r="G13" s="42"/>
      <c r="H13" s="42"/>
      <c r="I13" s="42"/>
      <c r="J13" s="43">
        <f t="shared" si="0"/>
        <v>0</v>
      </c>
      <c r="K13" s="41"/>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row>
    <row r="14" spans="1:201" s="44" customFormat="1" x14ac:dyDescent="0.25">
      <c r="A14" s="41"/>
      <c r="B14" s="41"/>
      <c r="C14" s="41"/>
      <c r="D14" s="41"/>
      <c r="E14" s="41"/>
      <c r="F14" s="42"/>
      <c r="G14" s="42"/>
      <c r="H14" s="42"/>
      <c r="I14" s="42"/>
      <c r="J14" s="43">
        <f t="shared" si="0"/>
        <v>0</v>
      </c>
      <c r="K14" s="41"/>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row>
    <row r="15" spans="1:201" s="44" customFormat="1" x14ac:dyDescent="0.25">
      <c r="A15" s="41"/>
      <c r="B15" s="41"/>
      <c r="C15" s="41"/>
      <c r="D15" s="41"/>
      <c r="E15" s="41"/>
      <c r="F15" s="42"/>
      <c r="G15" s="42"/>
      <c r="H15" s="42"/>
      <c r="I15" s="42"/>
      <c r="J15" s="43">
        <f t="shared" si="0"/>
        <v>0</v>
      </c>
      <c r="K15" s="41"/>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row>
    <row r="16" spans="1:201" s="44" customFormat="1" x14ac:dyDescent="0.25">
      <c r="A16" s="41"/>
      <c r="B16" s="41"/>
      <c r="C16" s="41"/>
      <c r="D16" s="41"/>
      <c r="E16" s="41"/>
      <c r="F16" s="42"/>
      <c r="G16" s="42"/>
      <c r="H16" s="42"/>
      <c r="I16" s="42"/>
      <c r="J16" s="43">
        <f t="shared" si="0"/>
        <v>0</v>
      </c>
      <c r="K16" s="41"/>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row>
    <row r="17" spans="1:201" s="44" customFormat="1" x14ac:dyDescent="0.25">
      <c r="A17" s="41"/>
      <c r="B17" s="41"/>
      <c r="C17" s="41"/>
      <c r="D17" s="41"/>
      <c r="E17" s="41"/>
      <c r="F17" s="42"/>
      <c r="G17" s="42"/>
      <c r="H17" s="42"/>
      <c r="I17" s="42"/>
      <c r="J17" s="43">
        <f t="shared" si="0"/>
        <v>0</v>
      </c>
      <c r="K17" s="41"/>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row>
    <row r="18" spans="1:201" s="44" customFormat="1" x14ac:dyDescent="0.25">
      <c r="A18" s="41"/>
      <c r="B18" s="41"/>
      <c r="C18" s="41"/>
      <c r="D18" s="41"/>
      <c r="E18" s="41"/>
      <c r="F18" s="42"/>
      <c r="G18" s="42"/>
      <c r="H18" s="42"/>
      <c r="I18" s="42"/>
      <c r="J18" s="43">
        <f t="shared" si="0"/>
        <v>0</v>
      </c>
      <c r="K18" s="41"/>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row>
    <row r="19" spans="1:201" s="44" customFormat="1" x14ac:dyDescent="0.25">
      <c r="A19" s="41"/>
      <c r="B19" s="41"/>
      <c r="C19" s="41"/>
      <c r="D19" s="41"/>
      <c r="E19" s="41"/>
      <c r="F19" s="42"/>
      <c r="G19" s="42"/>
      <c r="H19" s="42"/>
      <c r="I19" s="42"/>
      <c r="J19" s="43">
        <f t="shared" si="0"/>
        <v>0</v>
      </c>
      <c r="K19" s="41"/>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row>
    <row r="20" spans="1:201" s="44" customFormat="1" x14ac:dyDescent="0.25">
      <c r="A20" s="41"/>
      <c r="B20" s="41"/>
      <c r="C20" s="41"/>
      <c r="D20" s="41"/>
      <c r="E20" s="41"/>
      <c r="F20" s="42"/>
      <c r="G20" s="42"/>
      <c r="H20" s="42"/>
      <c r="I20" s="42"/>
      <c r="J20" s="43">
        <f t="shared" si="0"/>
        <v>0</v>
      </c>
      <c r="K20" s="41"/>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row>
    <row r="21" spans="1:201" s="44" customFormat="1" x14ac:dyDescent="0.25">
      <c r="A21" s="41"/>
      <c r="B21" s="41"/>
      <c r="C21" s="41"/>
      <c r="D21" s="41"/>
      <c r="E21" s="41"/>
      <c r="F21" s="42"/>
      <c r="G21" s="42"/>
      <c r="H21" s="42"/>
      <c r="I21" s="42"/>
      <c r="J21" s="43">
        <f t="shared" si="0"/>
        <v>0</v>
      </c>
      <c r="K21" s="41"/>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row>
    <row r="22" spans="1:201" s="44" customFormat="1" x14ac:dyDescent="0.25">
      <c r="A22" s="41"/>
      <c r="B22" s="41"/>
      <c r="C22" s="41"/>
      <c r="D22" s="41"/>
      <c r="E22" s="41"/>
      <c r="F22" s="42"/>
      <c r="G22" s="42"/>
      <c r="H22" s="42"/>
      <c r="I22" s="42"/>
      <c r="J22" s="43">
        <f t="shared" si="0"/>
        <v>0</v>
      </c>
      <c r="K22" s="41"/>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row>
    <row r="23" spans="1:201" s="44" customFormat="1" x14ac:dyDescent="0.25">
      <c r="A23" s="41"/>
      <c r="B23" s="41"/>
      <c r="C23" s="41"/>
      <c r="D23" s="41"/>
      <c r="E23" s="41"/>
      <c r="F23" s="42"/>
      <c r="G23" s="42"/>
      <c r="H23" s="42"/>
      <c r="I23" s="42"/>
      <c r="J23" s="43">
        <f t="shared" si="0"/>
        <v>0</v>
      </c>
      <c r="K23" s="41"/>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row>
    <row r="24" spans="1:201" s="44" customFormat="1" x14ac:dyDescent="0.25">
      <c r="A24" s="41"/>
      <c r="B24" s="41"/>
      <c r="C24" s="41"/>
      <c r="D24" s="41"/>
      <c r="E24" s="41"/>
      <c r="F24" s="42"/>
      <c r="G24" s="42"/>
      <c r="H24" s="42"/>
      <c r="I24" s="42"/>
      <c r="J24" s="43">
        <f t="shared" si="0"/>
        <v>0</v>
      </c>
      <c r="K24" s="41"/>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row>
    <row r="25" spans="1:201" s="44" customFormat="1" x14ac:dyDescent="0.25">
      <c r="A25" s="41"/>
      <c r="B25" s="41"/>
      <c r="C25" s="41"/>
      <c r="D25" s="41"/>
      <c r="E25" s="41"/>
      <c r="F25" s="42"/>
      <c r="G25" s="42"/>
      <c r="H25" s="42"/>
      <c r="I25" s="42"/>
      <c r="J25" s="43">
        <f t="shared" si="0"/>
        <v>0</v>
      </c>
      <c r="K25" s="41"/>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row>
    <row r="26" spans="1:201" s="44" customFormat="1" x14ac:dyDescent="0.25">
      <c r="A26" s="41"/>
      <c r="B26" s="41"/>
      <c r="C26" s="41"/>
      <c r="D26" s="41"/>
      <c r="E26" s="41"/>
      <c r="F26" s="42"/>
      <c r="G26" s="42"/>
      <c r="H26" s="42"/>
      <c r="I26" s="42"/>
      <c r="J26" s="43">
        <f t="shared" si="0"/>
        <v>0</v>
      </c>
      <c r="K26" s="41"/>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row>
    <row r="27" spans="1:201" s="44" customFormat="1" x14ac:dyDescent="0.25">
      <c r="A27" s="41"/>
      <c r="B27" s="41"/>
      <c r="C27" s="41"/>
      <c r="D27" s="41"/>
      <c r="E27" s="41"/>
      <c r="F27" s="42"/>
      <c r="G27" s="42"/>
      <c r="H27" s="42"/>
      <c r="I27" s="42"/>
      <c r="J27" s="43">
        <f t="shared" si="0"/>
        <v>0</v>
      </c>
      <c r="K27" s="41"/>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row>
    <row r="28" spans="1:201" s="44" customFormat="1" x14ac:dyDescent="0.25">
      <c r="A28" s="41"/>
      <c r="B28" s="41"/>
      <c r="C28" s="41"/>
      <c r="D28" s="41"/>
      <c r="E28" s="41"/>
      <c r="F28" s="42"/>
      <c r="G28" s="42"/>
      <c r="H28" s="42"/>
      <c r="I28" s="42"/>
      <c r="J28" s="43">
        <f t="shared" si="0"/>
        <v>0</v>
      </c>
      <c r="K28" s="41"/>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row>
    <row r="29" spans="1:201" s="44" customFormat="1" x14ac:dyDescent="0.25">
      <c r="A29" s="41"/>
      <c r="B29" s="41"/>
      <c r="C29" s="41"/>
      <c r="D29" s="41"/>
      <c r="E29" s="41"/>
      <c r="F29" s="42"/>
      <c r="G29" s="42"/>
      <c r="H29" s="42"/>
      <c r="I29" s="42"/>
      <c r="J29" s="43">
        <f t="shared" si="0"/>
        <v>0</v>
      </c>
      <c r="K29" s="41"/>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row>
    <row r="30" spans="1:201" s="44" customFormat="1" x14ac:dyDescent="0.25">
      <c r="A30" s="41"/>
      <c r="B30" s="41"/>
      <c r="C30" s="41"/>
      <c r="D30" s="41"/>
      <c r="E30" s="41"/>
      <c r="F30" s="42"/>
      <c r="G30" s="42"/>
      <c r="H30" s="42"/>
      <c r="I30" s="42"/>
      <c r="J30" s="43">
        <f t="shared" si="0"/>
        <v>0</v>
      </c>
      <c r="K30" s="41"/>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row>
    <row r="31" spans="1:201" s="44" customFormat="1" x14ac:dyDescent="0.25">
      <c r="A31" s="41"/>
      <c r="B31" s="41"/>
      <c r="C31" s="41"/>
      <c r="D31" s="41"/>
      <c r="E31" s="41"/>
      <c r="F31" s="42"/>
      <c r="G31" s="42"/>
      <c r="H31" s="42"/>
      <c r="I31" s="42"/>
      <c r="J31" s="43">
        <f t="shared" si="0"/>
        <v>0</v>
      </c>
      <c r="K31" s="41"/>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row>
    <row r="32" spans="1:201" s="44" customFormat="1" x14ac:dyDescent="0.25">
      <c r="A32" s="41"/>
      <c r="B32" s="41"/>
      <c r="C32" s="41"/>
      <c r="D32" s="41"/>
      <c r="E32" s="41"/>
      <c r="F32" s="42"/>
      <c r="G32" s="42"/>
      <c r="H32" s="42"/>
      <c r="I32" s="42"/>
      <c r="J32" s="43">
        <f t="shared" si="0"/>
        <v>0</v>
      </c>
      <c r="K32" s="41"/>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row>
    <row r="33" spans="1:201" s="44" customFormat="1" x14ac:dyDescent="0.25">
      <c r="A33" s="41"/>
      <c r="B33" s="41"/>
      <c r="C33" s="41"/>
      <c r="D33" s="41"/>
      <c r="E33" s="41"/>
      <c r="F33" s="42"/>
      <c r="G33" s="42"/>
      <c r="H33" s="42"/>
      <c r="I33" s="42"/>
      <c r="J33" s="43">
        <f t="shared" si="0"/>
        <v>0</v>
      </c>
      <c r="K33" s="41"/>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row>
    <row r="34" spans="1:201" s="44" customFormat="1" x14ac:dyDescent="0.25">
      <c r="A34" s="41"/>
      <c r="B34" s="41"/>
      <c r="C34" s="41"/>
      <c r="D34" s="41"/>
      <c r="E34" s="41"/>
      <c r="F34" s="42"/>
      <c r="G34" s="42"/>
      <c r="H34" s="42"/>
      <c r="I34" s="42"/>
      <c r="J34" s="43">
        <f t="shared" si="0"/>
        <v>0</v>
      </c>
      <c r="K34" s="41"/>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row>
    <row r="35" spans="1:201" s="44" customFormat="1" x14ac:dyDescent="0.25">
      <c r="A35" s="41"/>
      <c r="B35" s="41"/>
      <c r="C35" s="41"/>
      <c r="D35" s="41"/>
      <c r="E35" s="41"/>
      <c r="F35" s="42"/>
      <c r="G35" s="42"/>
      <c r="H35" s="42"/>
      <c r="I35" s="42"/>
      <c r="J35" s="43">
        <f t="shared" si="0"/>
        <v>0</v>
      </c>
      <c r="K35" s="41"/>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row>
    <row r="36" spans="1:201" s="44" customFormat="1" x14ac:dyDescent="0.25">
      <c r="A36" s="41"/>
      <c r="B36" s="41"/>
      <c r="C36" s="41"/>
      <c r="D36" s="41"/>
      <c r="E36" s="41"/>
      <c r="F36" s="42"/>
      <c r="G36" s="42"/>
      <c r="H36" s="42"/>
      <c r="I36" s="42"/>
      <c r="J36" s="43">
        <f t="shared" si="0"/>
        <v>0</v>
      </c>
      <c r="K36" s="41"/>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row>
    <row r="37" spans="1:201" s="44" customFormat="1" x14ac:dyDescent="0.25">
      <c r="A37" s="41"/>
      <c r="B37" s="41"/>
      <c r="C37" s="41"/>
      <c r="D37" s="41"/>
      <c r="E37" s="41"/>
      <c r="F37" s="42"/>
      <c r="G37" s="42"/>
      <c r="H37" s="42"/>
      <c r="I37" s="42"/>
      <c r="J37" s="43">
        <f t="shared" si="0"/>
        <v>0</v>
      </c>
      <c r="K37" s="41"/>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row>
    <row r="38" spans="1:201" s="44" customFormat="1" x14ac:dyDescent="0.25">
      <c r="A38" s="41"/>
      <c r="B38" s="41"/>
      <c r="C38" s="41"/>
      <c r="D38" s="41"/>
      <c r="E38" s="41"/>
      <c r="F38" s="42"/>
      <c r="G38" s="42"/>
      <c r="H38" s="42"/>
      <c r="I38" s="42"/>
      <c r="J38" s="43">
        <f t="shared" si="0"/>
        <v>0</v>
      </c>
      <c r="K38" s="41"/>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row>
    <row r="39" spans="1:201" s="44" customFormat="1" x14ac:dyDescent="0.25">
      <c r="A39" s="41"/>
      <c r="B39" s="41"/>
      <c r="C39" s="41"/>
      <c r="D39" s="41"/>
      <c r="E39" s="41"/>
      <c r="F39" s="42"/>
      <c r="G39" s="42"/>
      <c r="H39" s="42"/>
      <c r="I39" s="42"/>
      <c r="J39" s="43">
        <f t="shared" ref="J39:J66" si="1">SUM(G39:I39)</f>
        <v>0</v>
      </c>
      <c r="K39" s="41"/>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row>
    <row r="40" spans="1:201" s="44" customFormat="1" x14ac:dyDescent="0.25">
      <c r="A40" s="41"/>
      <c r="B40" s="41"/>
      <c r="C40" s="41"/>
      <c r="D40" s="41"/>
      <c r="E40" s="41"/>
      <c r="F40" s="42"/>
      <c r="G40" s="42"/>
      <c r="H40" s="42"/>
      <c r="I40" s="42"/>
      <c r="J40" s="43">
        <f t="shared" si="1"/>
        <v>0</v>
      </c>
      <c r="K40" s="41"/>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row>
    <row r="41" spans="1:201" s="44" customFormat="1" x14ac:dyDescent="0.25">
      <c r="A41" s="41"/>
      <c r="B41" s="41"/>
      <c r="C41" s="41"/>
      <c r="D41" s="41"/>
      <c r="E41" s="41"/>
      <c r="F41" s="42"/>
      <c r="G41" s="42"/>
      <c r="H41" s="42"/>
      <c r="I41" s="42"/>
      <c r="J41" s="43">
        <f t="shared" si="1"/>
        <v>0</v>
      </c>
      <c r="K41" s="41"/>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row>
    <row r="42" spans="1:201" s="44" customFormat="1" x14ac:dyDescent="0.25">
      <c r="A42" s="41"/>
      <c r="B42" s="41"/>
      <c r="C42" s="41"/>
      <c r="D42" s="41"/>
      <c r="E42" s="41"/>
      <c r="F42" s="42"/>
      <c r="G42" s="42"/>
      <c r="H42" s="42"/>
      <c r="I42" s="42"/>
      <c r="J42" s="43">
        <f t="shared" si="1"/>
        <v>0</v>
      </c>
      <c r="K42" s="41"/>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row>
    <row r="43" spans="1:201" s="44" customFormat="1" x14ac:dyDescent="0.25">
      <c r="A43" s="41"/>
      <c r="B43" s="41"/>
      <c r="C43" s="41"/>
      <c r="D43" s="41"/>
      <c r="E43" s="41"/>
      <c r="F43" s="42"/>
      <c r="G43" s="42"/>
      <c r="H43" s="42"/>
      <c r="I43" s="42"/>
      <c r="J43" s="43">
        <f t="shared" si="1"/>
        <v>0</v>
      </c>
      <c r="K43" s="41"/>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row>
    <row r="44" spans="1:201" s="44" customFormat="1" x14ac:dyDescent="0.25">
      <c r="A44" s="41"/>
      <c r="B44" s="41"/>
      <c r="C44" s="41"/>
      <c r="D44" s="41"/>
      <c r="E44" s="41"/>
      <c r="F44" s="42"/>
      <c r="G44" s="42"/>
      <c r="H44" s="42"/>
      <c r="I44" s="42"/>
      <c r="J44" s="43">
        <f t="shared" si="1"/>
        <v>0</v>
      </c>
      <c r="K44" s="41"/>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row>
    <row r="45" spans="1:201" s="44" customFormat="1" x14ac:dyDescent="0.25">
      <c r="A45" s="41"/>
      <c r="B45" s="41"/>
      <c r="C45" s="41"/>
      <c r="D45" s="41"/>
      <c r="E45" s="41"/>
      <c r="F45" s="42"/>
      <c r="G45" s="42"/>
      <c r="H45" s="42"/>
      <c r="I45" s="42"/>
      <c r="J45" s="43">
        <f t="shared" si="1"/>
        <v>0</v>
      </c>
      <c r="K45" s="41"/>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row>
    <row r="46" spans="1:201" s="44" customFormat="1" x14ac:dyDescent="0.25">
      <c r="A46" s="41"/>
      <c r="B46" s="41"/>
      <c r="C46" s="41"/>
      <c r="D46" s="41"/>
      <c r="E46" s="41"/>
      <c r="F46" s="42"/>
      <c r="G46" s="42"/>
      <c r="H46" s="42"/>
      <c r="I46" s="42"/>
      <c r="J46" s="43">
        <f t="shared" si="1"/>
        <v>0</v>
      </c>
      <c r="K46" s="41"/>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row>
    <row r="47" spans="1:201" s="44" customFormat="1" x14ac:dyDescent="0.25">
      <c r="A47" s="41"/>
      <c r="B47" s="41"/>
      <c r="C47" s="41"/>
      <c r="D47" s="41"/>
      <c r="E47" s="41"/>
      <c r="F47" s="42"/>
      <c r="G47" s="42"/>
      <c r="H47" s="42"/>
      <c r="I47" s="42"/>
      <c r="J47" s="43">
        <f t="shared" si="1"/>
        <v>0</v>
      </c>
      <c r="K47" s="41"/>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row>
    <row r="48" spans="1:201" s="44" customFormat="1" x14ac:dyDescent="0.25">
      <c r="A48" s="41"/>
      <c r="B48" s="41"/>
      <c r="C48" s="41"/>
      <c r="D48" s="41"/>
      <c r="E48" s="41"/>
      <c r="F48" s="42"/>
      <c r="G48" s="42"/>
      <c r="H48" s="42"/>
      <c r="I48" s="42"/>
      <c r="J48" s="43">
        <f t="shared" si="1"/>
        <v>0</v>
      </c>
      <c r="K48" s="41"/>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row>
    <row r="49" spans="1:201" s="44" customFormat="1" x14ac:dyDescent="0.25">
      <c r="A49" s="41"/>
      <c r="B49" s="41"/>
      <c r="C49" s="41"/>
      <c r="D49" s="41"/>
      <c r="E49" s="41"/>
      <c r="F49" s="42"/>
      <c r="G49" s="42"/>
      <c r="H49" s="42"/>
      <c r="I49" s="42"/>
      <c r="J49" s="43">
        <f t="shared" si="1"/>
        <v>0</v>
      </c>
      <c r="K49" s="41"/>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row>
    <row r="50" spans="1:201" s="44" customFormat="1" x14ac:dyDescent="0.25">
      <c r="A50" s="41"/>
      <c r="B50" s="41"/>
      <c r="C50" s="41"/>
      <c r="D50" s="41"/>
      <c r="E50" s="41"/>
      <c r="F50" s="42"/>
      <c r="G50" s="42"/>
      <c r="H50" s="42"/>
      <c r="I50" s="42"/>
      <c r="J50" s="43">
        <f t="shared" si="1"/>
        <v>0</v>
      </c>
      <c r="K50" s="41"/>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row>
    <row r="51" spans="1:201" s="44" customFormat="1" x14ac:dyDescent="0.25">
      <c r="A51" s="41"/>
      <c r="B51" s="41"/>
      <c r="C51" s="41"/>
      <c r="D51" s="41"/>
      <c r="E51" s="41"/>
      <c r="F51" s="42"/>
      <c r="G51" s="42"/>
      <c r="H51" s="42"/>
      <c r="I51" s="42"/>
      <c r="J51" s="43">
        <f t="shared" si="1"/>
        <v>0</v>
      </c>
      <c r="K51" s="41"/>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row>
    <row r="52" spans="1:201" s="44" customFormat="1" x14ac:dyDescent="0.25">
      <c r="A52" s="41"/>
      <c r="B52" s="41"/>
      <c r="C52" s="41"/>
      <c r="D52" s="41"/>
      <c r="E52" s="41"/>
      <c r="F52" s="42"/>
      <c r="G52" s="42"/>
      <c r="H52" s="42"/>
      <c r="I52" s="42"/>
      <c r="J52" s="43">
        <f t="shared" si="1"/>
        <v>0</v>
      </c>
      <c r="K52" s="41"/>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row>
    <row r="53" spans="1:201" s="44" customFormat="1" x14ac:dyDescent="0.25">
      <c r="A53" s="41"/>
      <c r="B53" s="41"/>
      <c r="C53" s="41"/>
      <c r="D53" s="41"/>
      <c r="E53" s="41"/>
      <c r="F53" s="42"/>
      <c r="G53" s="42"/>
      <c r="H53" s="42"/>
      <c r="I53" s="42"/>
      <c r="J53" s="43">
        <f t="shared" si="1"/>
        <v>0</v>
      </c>
      <c r="K53" s="41"/>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row>
    <row r="54" spans="1:201" s="44" customFormat="1" x14ac:dyDescent="0.25">
      <c r="A54" s="41"/>
      <c r="B54" s="41"/>
      <c r="C54" s="41"/>
      <c r="D54" s="41"/>
      <c r="E54" s="41"/>
      <c r="F54" s="42"/>
      <c r="G54" s="42"/>
      <c r="H54" s="42"/>
      <c r="I54" s="42"/>
      <c r="J54" s="43">
        <f t="shared" si="1"/>
        <v>0</v>
      </c>
      <c r="K54" s="41"/>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row>
    <row r="55" spans="1:201" s="44" customFormat="1" x14ac:dyDescent="0.25">
      <c r="A55" s="41"/>
      <c r="B55" s="41"/>
      <c r="C55" s="41"/>
      <c r="D55" s="41"/>
      <c r="E55" s="41"/>
      <c r="F55" s="42"/>
      <c r="G55" s="42"/>
      <c r="H55" s="42"/>
      <c r="I55" s="42"/>
      <c r="J55" s="43">
        <f t="shared" si="1"/>
        <v>0</v>
      </c>
      <c r="K55" s="41"/>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row>
    <row r="56" spans="1:201" s="44" customFormat="1" x14ac:dyDescent="0.25">
      <c r="A56" s="41"/>
      <c r="B56" s="41"/>
      <c r="C56" s="41"/>
      <c r="D56" s="41"/>
      <c r="E56" s="41"/>
      <c r="F56" s="42"/>
      <c r="G56" s="42"/>
      <c r="H56" s="42"/>
      <c r="I56" s="42"/>
      <c r="J56" s="43">
        <f t="shared" si="1"/>
        <v>0</v>
      </c>
      <c r="K56" s="41"/>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row>
    <row r="57" spans="1:201" s="44" customFormat="1" x14ac:dyDescent="0.25">
      <c r="A57" s="41"/>
      <c r="B57" s="41"/>
      <c r="C57" s="41"/>
      <c r="D57" s="41"/>
      <c r="E57" s="41"/>
      <c r="F57" s="42"/>
      <c r="G57" s="42"/>
      <c r="H57" s="42"/>
      <c r="I57" s="42"/>
      <c r="J57" s="43">
        <f t="shared" si="1"/>
        <v>0</v>
      </c>
      <c r="K57" s="41"/>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row>
    <row r="58" spans="1:201" s="44" customFormat="1" x14ac:dyDescent="0.25">
      <c r="A58" s="41"/>
      <c r="B58" s="41"/>
      <c r="C58" s="41"/>
      <c r="D58" s="41"/>
      <c r="E58" s="41"/>
      <c r="F58" s="42"/>
      <c r="G58" s="42"/>
      <c r="H58" s="42"/>
      <c r="I58" s="42"/>
      <c r="J58" s="43">
        <f t="shared" si="1"/>
        <v>0</v>
      </c>
      <c r="K58" s="41"/>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row>
    <row r="59" spans="1:201" s="44" customFormat="1" x14ac:dyDescent="0.25">
      <c r="A59" s="41"/>
      <c r="B59" s="41"/>
      <c r="C59" s="41"/>
      <c r="D59" s="41"/>
      <c r="E59" s="41"/>
      <c r="F59" s="42"/>
      <c r="G59" s="42"/>
      <c r="H59" s="42"/>
      <c r="I59" s="42"/>
      <c r="J59" s="43">
        <f t="shared" si="1"/>
        <v>0</v>
      </c>
      <c r="K59" s="41"/>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row>
    <row r="60" spans="1:201" s="44" customFormat="1" x14ac:dyDescent="0.25">
      <c r="A60" s="41"/>
      <c r="B60" s="41"/>
      <c r="C60" s="41"/>
      <c r="D60" s="41"/>
      <c r="E60" s="41"/>
      <c r="F60" s="42"/>
      <c r="G60" s="42"/>
      <c r="H60" s="42"/>
      <c r="I60" s="42"/>
      <c r="J60" s="43">
        <f t="shared" si="1"/>
        <v>0</v>
      </c>
      <c r="K60" s="41"/>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row>
    <row r="61" spans="1:201" s="44" customFormat="1" x14ac:dyDescent="0.25">
      <c r="A61" s="41"/>
      <c r="B61" s="41"/>
      <c r="C61" s="41"/>
      <c r="D61" s="41"/>
      <c r="E61" s="41"/>
      <c r="F61" s="42"/>
      <c r="G61" s="42"/>
      <c r="H61" s="42"/>
      <c r="I61" s="42"/>
      <c r="J61" s="43">
        <f t="shared" si="1"/>
        <v>0</v>
      </c>
      <c r="K61" s="41"/>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row>
    <row r="62" spans="1:201" s="44" customFormat="1" x14ac:dyDescent="0.25">
      <c r="A62" s="41"/>
      <c r="B62" s="41"/>
      <c r="C62" s="41"/>
      <c r="D62" s="41"/>
      <c r="E62" s="41"/>
      <c r="F62" s="42"/>
      <c r="G62" s="42"/>
      <c r="H62" s="42"/>
      <c r="I62" s="42"/>
      <c r="J62" s="43">
        <f t="shared" si="1"/>
        <v>0</v>
      </c>
      <c r="K62" s="41"/>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row>
    <row r="63" spans="1:201" s="44" customFormat="1" x14ac:dyDescent="0.25">
      <c r="A63" s="41"/>
      <c r="B63" s="41"/>
      <c r="C63" s="41"/>
      <c r="D63" s="41"/>
      <c r="E63" s="41"/>
      <c r="F63" s="42"/>
      <c r="G63" s="42"/>
      <c r="H63" s="42"/>
      <c r="I63" s="42"/>
      <c r="J63" s="43">
        <f t="shared" si="1"/>
        <v>0</v>
      </c>
      <c r="K63" s="41"/>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row>
    <row r="64" spans="1:201" s="44" customFormat="1" x14ac:dyDescent="0.25">
      <c r="A64" s="41"/>
      <c r="B64" s="41"/>
      <c r="C64" s="41"/>
      <c r="D64" s="41"/>
      <c r="E64" s="41"/>
      <c r="F64" s="42"/>
      <c r="G64" s="42"/>
      <c r="H64" s="42"/>
      <c r="I64" s="42"/>
      <c r="J64" s="43">
        <f t="shared" si="1"/>
        <v>0</v>
      </c>
      <c r="K64" s="41"/>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row>
    <row r="65" spans="1:201" s="44" customFormat="1" x14ac:dyDescent="0.25">
      <c r="A65" s="41"/>
      <c r="B65" s="41"/>
      <c r="C65" s="41"/>
      <c r="D65" s="41"/>
      <c r="E65" s="41"/>
      <c r="F65" s="42"/>
      <c r="G65" s="42"/>
      <c r="H65" s="42"/>
      <c r="I65" s="42"/>
      <c r="J65" s="43">
        <f t="shared" si="1"/>
        <v>0</v>
      </c>
      <c r="K65" s="41"/>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row>
    <row r="66" spans="1:201" s="44" customFormat="1" x14ac:dyDescent="0.25">
      <c r="A66" s="41"/>
      <c r="B66" s="41"/>
      <c r="C66" s="41"/>
      <c r="D66" s="41"/>
      <c r="E66" s="41"/>
      <c r="F66" s="42"/>
      <c r="G66" s="42"/>
      <c r="H66" s="42"/>
      <c r="I66" s="42"/>
      <c r="J66" s="43">
        <f t="shared" si="1"/>
        <v>0</v>
      </c>
      <c r="K66" s="41"/>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row>
    <row r="67" spans="1:201" s="44" customFormat="1" x14ac:dyDescent="0.25">
      <c r="A67" s="45"/>
      <c r="B67" s="45"/>
      <c r="C67" s="45"/>
      <c r="D67" s="45"/>
      <c r="E67" s="45"/>
      <c r="F67" s="45"/>
      <c r="G67" s="45"/>
      <c r="H67" s="45"/>
      <c r="I67" s="45"/>
      <c r="J67" s="45"/>
      <c r="K67" s="45"/>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row>
    <row r="68" spans="1:201" s="44" customFormat="1" ht="18.75" x14ac:dyDescent="0.25">
      <c r="A68" s="46" t="s">
        <v>229</v>
      </c>
      <c r="B68" s="46"/>
      <c r="C68" s="46"/>
      <c r="D68" s="46"/>
      <c r="E68" s="46"/>
      <c r="F68" s="46"/>
      <c r="G68" s="47">
        <f>SUM(G7:G66)</f>
        <v>0</v>
      </c>
      <c r="H68" s="47">
        <f>SUM(H7:H66)</f>
        <v>0</v>
      </c>
      <c r="I68" s="47">
        <f>SUM(I7:I66)</f>
        <v>0</v>
      </c>
      <c r="J68" s="47">
        <f>SUM(J7:J66)</f>
        <v>0</v>
      </c>
      <c r="K68" s="45"/>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row>
  </sheetData>
  <mergeCells count="2">
    <mergeCell ref="A1:K1"/>
    <mergeCell ref="A3:K3"/>
  </mergeCells>
  <dataValidations count="1">
    <dataValidation type="list" sqref="C7:C66" xr:uid="{00000000-0002-0000-0200-000001000000}">
      <formula1>"Employee,Fringe,Consultant,Contractor,Subrecipient,Travel,Training,Supply/Material,Technology,Incentive/Support,Stipend/Compensation,Transportation Support,Other Direct Cost"</formula1>
    </dataValidation>
  </dataValidations>
  <pageMargins left="0.7" right="0.7" top="0.75" bottom="0.75" header="0.3" footer="0.3"/>
  <pageSetup scale="77" fitToWidth="2" fitToHeight="0" orientation="landscape" horizontalDpi="0" verticalDpi="0"/>
  <drawing r:id="rId1"/>
  <extLst>
    <ext xmlns:x14="http://schemas.microsoft.com/office/spreadsheetml/2009/9/main" uri="{CCE6A557-97BC-4b89-ADB6-D9C93CAAB3DF}">
      <x14:dataValidations xmlns:xm="http://schemas.microsoft.com/office/excel/2006/main" count="1">
        <x14:dataValidation type="list" xr:uid="{00000000-0002-0000-0200-000000000000}">
          <x14:formula1>
            <xm:f>'Budget Summary'!$A$11:$A$24</xm:f>
          </x14:formula1>
          <xm:sqref>A7:A66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0"/>
  <sheetViews>
    <sheetView workbookViewId="0">
      <selection sqref="A1:D1"/>
    </sheetView>
  </sheetViews>
  <sheetFormatPr defaultColWidth="8.625" defaultRowHeight="15.75" x14ac:dyDescent="0.25"/>
  <cols>
    <col min="1" max="1" width="47" style="16" customWidth="1"/>
    <col min="2" max="3" width="24" style="16" customWidth="1"/>
    <col min="4" max="4" width="49.625" style="16" customWidth="1"/>
    <col min="5" max="16384" width="8.625" style="16"/>
  </cols>
  <sheetData>
    <row r="1" spans="1:4" ht="79.349999999999994" customHeight="1" x14ac:dyDescent="0.25">
      <c r="A1" s="53"/>
      <c r="B1" s="53"/>
      <c r="C1" s="53"/>
      <c r="D1" s="53"/>
    </row>
    <row r="3" spans="1:4" ht="49.35" customHeight="1" x14ac:dyDescent="0.25">
      <c r="A3" s="67" t="s">
        <v>230</v>
      </c>
      <c r="B3" s="67"/>
      <c r="C3" s="67"/>
      <c r="D3" s="67"/>
    </row>
    <row r="4" spans="1:4" x14ac:dyDescent="0.25">
      <c r="A4" s="38"/>
      <c r="B4" s="38"/>
      <c r="C4" s="38"/>
      <c r="D4" s="38"/>
    </row>
    <row r="5" spans="1:4" ht="18.75" x14ac:dyDescent="0.25">
      <c r="A5" s="76" t="s">
        <v>231</v>
      </c>
      <c r="B5" s="76"/>
      <c r="C5" s="76"/>
      <c r="D5" s="76"/>
    </row>
    <row r="6" spans="1:4" x14ac:dyDescent="0.25">
      <c r="A6" s="36" t="s">
        <v>232</v>
      </c>
      <c r="B6" s="27"/>
      <c r="C6" s="36" t="s">
        <v>233</v>
      </c>
      <c r="D6" s="27"/>
    </row>
    <row r="7" spans="1:4" x14ac:dyDescent="0.25">
      <c r="A7" s="36" t="s">
        <v>234</v>
      </c>
      <c r="B7" s="27"/>
      <c r="C7" s="36" t="s">
        <v>235</v>
      </c>
      <c r="D7" s="27"/>
    </row>
    <row r="8" spans="1:4" ht="30" x14ac:dyDescent="0.25">
      <c r="A8" s="36" t="s">
        <v>236</v>
      </c>
      <c r="B8" s="27"/>
      <c r="C8" s="19"/>
      <c r="D8" s="27"/>
    </row>
    <row r="9" spans="1:4" x14ac:dyDescent="0.25">
      <c r="A9" s="38"/>
      <c r="B9" s="38"/>
      <c r="C9" s="38"/>
      <c r="D9" s="38"/>
    </row>
    <row r="10" spans="1:4" ht="18.75" x14ac:dyDescent="0.25">
      <c r="A10" s="77" t="s">
        <v>237</v>
      </c>
      <c r="B10" s="77"/>
      <c r="C10" s="77"/>
      <c r="D10" s="77"/>
    </row>
    <row r="11" spans="1:4" ht="31.5" x14ac:dyDescent="0.25">
      <c r="A11" s="30" t="s">
        <v>238</v>
      </c>
      <c r="B11" s="30" t="s">
        <v>239</v>
      </c>
      <c r="C11" s="30" t="s">
        <v>240</v>
      </c>
      <c r="D11" s="30" t="s">
        <v>241</v>
      </c>
    </row>
    <row r="12" spans="1:4" x14ac:dyDescent="0.25">
      <c r="A12" s="50" t="s">
        <v>242</v>
      </c>
      <c r="B12" s="28"/>
      <c r="C12" s="28"/>
      <c r="D12" s="27"/>
    </row>
    <row r="13" spans="1:4" x14ac:dyDescent="0.25">
      <c r="A13" s="50" t="s">
        <v>243</v>
      </c>
      <c r="B13" s="28"/>
      <c r="C13" s="28"/>
      <c r="D13" s="27"/>
    </row>
    <row r="14" spans="1:4" x14ac:dyDescent="0.25">
      <c r="A14" s="50" t="s">
        <v>244</v>
      </c>
      <c r="B14" s="28"/>
      <c r="C14" s="28"/>
      <c r="D14" s="27"/>
    </row>
    <row r="15" spans="1:4" x14ac:dyDescent="0.25">
      <c r="A15" s="50" t="s">
        <v>245</v>
      </c>
      <c r="B15" s="28"/>
      <c r="C15" s="28"/>
      <c r="D15" s="27"/>
    </row>
    <row r="16" spans="1:4" x14ac:dyDescent="0.25">
      <c r="A16" s="50" t="s">
        <v>246</v>
      </c>
      <c r="B16" s="28"/>
      <c r="C16" s="28"/>
      <c r="D16" s="27"/>
    </row>
    <row r="17" spans="1:4" x14ac:dyDescent="0.25">
      <c r="A17" s="30" t="s">
        <v>247</v>
      </c>
      <c r="B17" s="34">
        <f>SUM(B12:B16)</f>
        <v>0</v>
      </c>
      <c r="C17" s="34">
        <f>SUM(C12:C16)</f>
        <v>0</v>
      </c>
      <c r="D17" s="38"/>
    </row>
    <row r="18" spans="1:4" x14ac:dyDescent="0.25">
      <c r="A18" s="38"/>
      <c r="B18" s="48"/>
      <c r="C18" s="48"/>
      <c r="D18" s="38"/>
    </row>
    <row r="19" spans="1:4" ht="18.75" x14ac:dyDescent="0.25">
      <c r="A19" s="76" t="s">
        <v>248</v>
      </c>
      <c r="B19" s="78"/>
      <c r="C19" s="78"/>
      <c r="D19" s="76"/>
    </row>
    <row r="20" spans="1:4" ht="37.5" x14ac:dyDescent="0.25">
      <c r="A20" s="32" t="s">
        <v>249</v>
      </c>
      <c r="B20" s="35" t="s">
        <v>239</v>
      </c>
      <c r="C20" s="35" t="s">
        <v>240</v>
      </c>
      <c r="D20" s="32" t="s">
        <v>250</v>
      </c>
    </row>
    <row r="21" spans="1:4" x14ac:dyDescent="0.25">
      <c r="A21" s="50" t="s">
        <v>251</v>
      </c>
      <c r="B21" s="28"/>
      <c r="C21" s="28"/>
      <c r="D21" s="27"/>
    </row>
    <row r="22" spans="1:4" x14ac:dyDescent="0.25">
      <c r="A22" s="50" t="s">
        <v>252</v>
      </c>
      <c r="B22" s="28"/>
      <c r="C22" s="28"/>
      <c r="D22" s="27"/>
    </row>
    <row r="23" spans="1:4" x14ac:dyDescent="0.25">
      <c r="A23" s="50" t="s">
        <v>253</v>
      </c>
      <c r="B23" s="28"/>
      <c r="C23" s="28"/>
      <c r="D23" s="27"/>
    </row>
    <row r="24" spans="1:4" x14ac:dyDescent="0.25">
      <c r="A24" s="50" t="s">
        <v>254</v>
      </c>
      <c r="B24" s="28"/>
      <c r="C24" s="28"/>
      <c r="D24" s="27"/>
    </row>
    <row r="25" spans="1:4" x14ac:dyDescent="0.25">
      <c r="A25" s="50" t="s">
        <v>255</v>
      </c>
      <c r="B25" s="28"/>
      <c r="C25" s="28"/>
      <c r="D25" s="27"/>
    </row>
    <row r="26" spans="1:4" x14ac:dyDescent="0.25">
      <c r="A26" s="50" t="s">
        <v>256</v>
      </c>
      <c r="B26" s="28"/>
      <c r="C26" s="28"/>
      <c r="D26" s="27"/>
    </row>
    <row r="27" spans="1:4" ht="18.75" x14ac:dyDescent="0.25">
      <c r="A27" s="32" t="s">
        <v>257</v>
      </c>
      <c r="B27" s="51">
        <f>SUM(B21:B26)</f>
        <v>0</v>
      </c>
      <c r="C27" s="51">
        <f>SUM(C21:C26)</f>
        <v>0</v>
      </c>
      <c r="D27" s="38"/>
    </row>
    <row r="28" spans="1:4" ht="18.75" x14ac:dyDescent="0.25">
      <c r="A28" s="32" t="s">
        <v>258</v>
      </c>
      <c r="B28" s="51">
        <f>B17-B27</f>
        <v>0</v>
      </c>
      <c r="C28" s="51">
        <f>C17-C27</f>
        <v>0</v>
      </c>
      <c r="D28" s="38"/>
    </row>
    <row r="29" spans="1:4" x14ac:dyDescent="0.25">
      <c r="A29" s="38"/>
      <c r="B29" s="38"/>
      <c r="C29" s="38"/>
      <c r="D29" s="38"/>
    </row>
    <row r="30" spans="1:4" x14ac:dyDescent="0.25">
      <c r="A30" s="38"/>
      <c r="B30" s="38"/>
      <c r="C30" s="38"/>
      <c r="D30" s="38"/>
    </row>
    <row r="31" spans="1:4" ht="18.75" x14ac:dyDescent="0.25">
      <c r="A31" s="76" t="s">
        <v>259</v>
      </c>
      <c r="B31" s="76"/>
      <c r="C31" s="76"/>
      <c r="D31" s="76"/>
    </row>
    <row r="32" spans="1:4" x14ac:dyDescent="0.25">
      <c r="A32" s="79" t="s">
        <v>260</v>
      </c>
      <c r="B32" s="79"/>
      <c r="C32" s="79"/>
      <c r="D32" s="48">
        <f>C27</f>
        <v>0</v>
      </c>
    </row>
    <row r="33" spans="1:4" x14ac:dyDescent="0.25">
      <c r="A33" s="79" t="s">
        <v>261</v>
      </c>
      <c r="B33" s="79"/>
      <c r="C33" s="79"/>
      <c r="D33" s="48">
        <f>'Budget Summary'!B31</f>
        <v>0</v>
      </c>
    </row>
    <row r="34" spans="1:4" x14ac:dyDescent="0.25">
      <c r="A34" s="79" t="s">
        <v>262</v>
      </c>
      <c r="B34" s="79"/>
      <c r="C34" s="79"/>
      <c r="D34" s="49" t="str">
        <f>IF(D32&gt;0,D33/D32,"")</f>
        <v/>
      </c>
    </row>
    <row r="35" spans="1:4" x14ac:dyDescent="0.25">
      <c r="A35" s="79" t="s">
        <v>263</v>
      </c>
      <c r="B35" s="79"/>
      <c r="C35" s="79"/>
      <c r="D35" s="48">
        <f>'Budget Summary'!E31</f>
        <v>0</v>
      </c>
    </row>
    <row r="36" spans="1:4" x14ac:dyDescent="0.25">
      <c r="A36" s="79" t="s">
        <v>264</v>
      </c>
      <c r="B36" s="79"/>
      <c r="C36" s="79"/>
      <c r="D36" s="49" t="str">
        <f>IF(D32&gt;0,D35/D32,"")</f>
        <v/>
      </c>
    </row>
    <row r="37" spans="1:4" x14ac:dyDescent="0.25">
      <c r="A37" s="38"/>
      <c r="B37" s="38"/>
      <c r="C37" s="38"/>
      <c r="D37" s="38"/>
    </row>
    <row r="38" spans="1:4" x14ac:dyDescent="0.25">
      <c r="A38" s="67" t="s">
        <v>265</v>
      </c>
      <c r="B38" s="67"/>
      <c r="C38" s="67"/>
      <c r="D38" s="67"/>
    </row>
    <row r="39" spans="1:4" ht="37.35" customHeight="1" x14ac:dyDescent="0.25">
      <c r="A39" s="67"/>
      <c r="B39" s="67"/>
      <c r="C39" s="67"/>
      <c r="D39" s="67"/>
    </row>
    <row r="40" spans="1:4" x14ac:dyDescent="0.25">
      <c r="A40" s="38"/>
      <c r="B40" s="38"/>
      <c r="C40" s="38"/>
      <c r="D40" s="38"/>
    </row>
  </sheetData>
  <mergeCells count="12">
    <mergeCell ref="A38:D39"/>
    <mergeCell ref="A36:C36"/>
    <mergeCell ref="A31:D31"/>
    <mergeCell ref="A32:C32"/>
    <mergeCell ref="A33:C33"/>
    <mergeCell ref="A34:C34"/>
    <mergeCell ref="A35:C35"/>
    <mergeCell ref="A1:D1"/>
    <mergeCell ref="A3:D3"/>
    <mergeCell ref="A5:D5"/>
    <mergeCell ref="A10:D10"/>
    <mergeCell ref="A19:D19"/>
  </mergeCells>
  <dataValidations count="1">
    <dataValidation type="list" sqref="B8" xr:uid="{00000000-0002-0000-0300-000000000000}">
      <formula1>"Yes,No,Not Applicable"</formula1>
    </dataValidation>
  </dataValidations>
  <pageMargins left="0.7" right="0.7" top="0.75" bottom="0.75" header="0.3" footer="0.3"/>
  <pageSetup scale="79" fitToHeight="0"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zoomScale="70" zoomScaleNormal="70" workbookViewId="0">
      <selection activeCell="G23" sqref="G23"/>
    </sheetView>
  </sheetViews>
  <sheetFormatPr defaultColWidth="8.625" defaultRowHeight="15.75" x14ac:dyDescent="0.25"/>
  <cols>
    <col min="1" max="1" width="43.125" style="16" customWidth="1"/>
    <col min="2" max="5" width="25.625" style="16" customWidth="1"/>
    <col min="6" max="8" width="14" style="16" customWidth="1"/>
    <col min="9" max="10" width="17" style="16" customWidth="1"/>
    <col min="11" max="16384" width="8.625" style="16"/>
  </cols>
  <sheetData>
    <row r="1" spans="1:10" ht="108.6" customHeight="1" x14ac:dyDescent="0.25">
      <c r="A1" s="53"/>
      <c r="B1" s="53"/>
      <c r="C1" s="53"/>
      <c r="D1" s="53"/>
      <c r="E1" s="53"/>
      <c r="F1" s="53"/>
      <c r="G1" s="53"/>
      <c r="H1" s="53"/>
      <c r="I1" s="53"/>
      <c r="J1" s="53"/>
    </row>
    <row r="3" spans="1:10" ht="18.75" x14ac:dyDescent="0.25">
      <c r="A3" s="54" t="s">
        <v>266</v>
      </c>
      <c r="B3" s="54"/>
      <c r="C3" s="54"/>
      <c r="D3" s="54"/>
      <c r="E3" s="54"/>
      <c r="F3" s="54"/>
      <c r="G3" s="54"/>
      <c r="H3" s="54"/>
      <c r="I3" s="54"/>
      <c r="J3" s="54"/>
    </row>
    <row r="4" spans="1:10" ht="59.1" customHeight="1" x14ac:dyDescent="0.3">
      <c r="A4" s="29" t="s">
        <v>232</v>
      </c>
      <c r="B4" s="17">
        <f>'Organizational Budget'!B6</f>
        <v>0</v>
      </c>
      <c r="C4" s="29" t="s">
        <v>267</v>
      </c>
      <c r="D4" s="18"/>
      <c r="F4" s="57" t="s">
        <v>268</v>
      </c>
      <c r="G4" s="58"/>
      <c r="H4" s="57"/>
      <c r="I4" s="59"/>
      <c r="J4" s="59"/>
    </row>
    <row r="5" spans="1:10" ht="59.1" customHeight="1" x14ac:dyDescent="0.3">
      <c r="A5" s="29" t="s">
        <v>269</v>
      </c>
      <c r="B5" s="18"/>
      <c r="C5" s="29" t="s">
        <v>270</v>
      </c>
      <c r="D5" s="18"/>
      <c r="F5" s="57" t="s">
        <v>271</v>
      </c>
      <c r="G5" s="58"/>
      <c r="H5" s="57"/>
      <c r="I5" s="59"/>
      <c r="J5" s="59"/>
    </row>
    <row r="6" spans="1:10" ht="59.1" customHeight="1" x14ac:dyDescent="0.3">
      <c r="A6" s="29" t="s">
        <v>235</v>
      </c>
      <c r="B6" s="18"/>
      <c r="C6" s="31" t="s">
        <v>272</v>
      </c>
      <c r="D6" s="20">
        <f>'Organizational Budget'!C27</f>
        <v>0</v>
      </c>
      <c r="F6" s="57" t="s">
        <v>273</v>
      </c>
      <c r="G6" s="60"/>
      <c r="H6" s="57"/>
      <c r="I6" s="61"/>
      <c r="J6" s="61"/>
    </row>
    <row r="7" spans="1:10" ht="59.1" customHeight="1" x14ac:dyDescent="0.3">
      <c r="A7" s="29" t="s">
        <v>274</v>
      </c>
      <c r="B7" s="18"/>
      <c r="C7" s="31" t="s">
        <v>275</v>
      </c>
      <c r="D7" s="18"/>
    </row>
    <row r="9" spans="1:10" ht="18.75" x14ac:dyDescent="0.25">
      <c r="A9" s="54" t="s">
        <v>276</v>
      </c>
      <c r="B9" s="54"/>
      <c r="C9" s="54"/>
      <c r="D9" s="54"/>
      <c r="E9" s="54"/>
      <c r="F9" s="54"/>
      <c r="G9" s="54"/>
      <c r="H9" s="54"/>
      <c r="I9" s="54"/>
      <c r="J9" s="54"/>
    </row>
    <row r="10" spans="1:10" ht="37.5" x14ac:dyDescent="0.25">
      <c r="A10" s="32" t="s">
        <v>218</v>
      </c>
      <c r="B10" s="32" t="s">
        <v>224</v>
      </c>
      <c r="C10" s="32" t="s">
        <v>225</v>
      </c>
      <c r="D10" s="32" t="s">
        <v>226</v>
      </c>
      <c r="E10" s="32" t="s">
        <v>227</v>
      </c>
    </row>
    <row r="11" spans="1:10" x14ac:dyDescent="0.25">
      <c r="A11" s="33" t="s">
        <v>87</v>
      </c>
      <c r="B11" s="22">
        <f>SUMIF('Budget Detail'!$A$7:$A$66,A11,'Budget Detail'!$G$7:$G$66)</f>
        <v>0</v>
      </c>
      <c r="C11" s="22">
        <f>SUMIF('Budget Detail'!$A$7:$A$66,A11,'Budget Detail'!$H$7:$H$66)</f>
        <v>0</v>
      </c>
      <c r="D11" s="22">
        <f>SUMIF('Budget Detail'!$A$7:$A$66,A11,'Budget Detail'!$I$7:$I$66)</f>
        <v>0</v>
      </c>
      <c r="E11" s="22">
        <f t="shared" ref="E11:E25" si="0">SUM(B11:D11)</f>
        <v>0</v>
      </c>
    </row>
    <row r="12" spans="1:10" x14ac:dyDescent="0.25">
      <c r="A12" s="33" t="s">
        <v>91</v>
      </c>
      <c r="B12" s="22">
        <f>SUMIF('Budget Detail'!$A$7:$A$66,A12,'Budget Detail'!$G$7:$G$66)</f>
        <v>0</v>
      </c>
      <c r="C12" s="22">
        <f>SUMIF('Budget Detail'!$A$7:$A$66,A12,'Budget Detail'!$H$7:$H$66)</f>
        <v>0</v>
      </c>
      <c r="D12" s="22">
        <f>SUMIF('Budget Detail'!$A$7:$A$66,A12,'Budget Detail'!$I$7:$I$66)</f>
        <v>0</v>
      </c>
      <c r="E12" s="22">
        <f t="shared" si="0"/>
        <v>0</v>
      </c>
    </row>
    <row r="13" spans="1:10" x14ac:dyDescent="0.25">
      <c r="A13" s="33" t="s">
        <v>94</v>
      </c>
      <c r="B13" s="22">
        <f>SUMIF('Budget Detail'!$A$7:$A$66,A13,'Budget Detail'!$G$7:$G$66)</f>
        <v>0</v>
      </c>
      <c r="C13" s="22">
        <f>SUMIF('Budget Detail'!$A$7:$A$66,A13,'Budget Detail'!$H$7:$H$66)</f>
        <v>0</v>
      </c>
      <c r="D13" s="22">
        <f>SUMIF('Budget Detail'!$A$7:$A$66,A13,'Budget Detail'!$I$7:$I$66)</f>
        <v>0</v>
      </c>
      <c r="E13" s="22">
        <f t="shared" si="0"/>
        <v>0</v>
      </c>
    </row>
    <row r="14" spans="1:10" x14ac:dyDescent="0.25">
      <c r="A14" s="33" t="s">
        <v>97</v>
      </c>
      <c r="B14" s="22">
        <f>SUMIF('Budget Detail'!$A$7:$A$66,A14,'Budget Detail'!$G$7:$G$66)</f>
        <v>0</v>
      </c>
      <c r="C14" s="22">
        <f>SUMIF('Budget Detail'!$A$7:$A$66,A14,'Budget Detail'!$H$7:$H$66)</f>
        <v>0</v>
      </c>
      <c r="D14" s="22">
        <f>SUMIF('Budget Detail'!$A$7:$A$66,A14,'Budget Detail'!$I$7:$I$66)</f>
        <v>0</v>
      </c>
      <c r="E14" s="22">
        <f t="shared" si="0"/>
        <v>0</v>
      </c>
    </row>
    <row r="15" spans="1:10" x14ac:dyDescent="0.25">
      <c r="A15" s="33" t="s">
        <v>100</v>
      </c>
      <c r="B15" s="22">
        <f>SUMIF('Budget Detail'!$A$7:$A$66,A15,'Budget Detail'!$G$7:$G$66)</f>
        <v>0</v>
      </c>
      <c r="C15" s="22">
        <f>SUMIF('Budget Detail'!$A$7:$A$66,A15,'Budget Detail'!$H$7:$H$66)</f>
        <v>0</v>
      </c>
      <c r="D15" s="22">
        <f>SUMIF('Budget Detail'!$A$7:$A$66,A15,'Budget Detail'!$I$7:$I$66)</f>
        <v>0</v>
      </c>
      <c r="E15" s="22">
        <f t="shared" si="0"/>
        <v>0</v>
      </c>
    </row>
    <row r="16" spans="1:10" x14ac:dyDescent="0.25">
      <c r="A16" s="33" t="s">
        <v>103</v>
      </c>
      <c r="B16" s="22">
        <f>SUMIF('Budget Detail'!$A$7:$A$66,A16,'Budget Detail'!$G$7:$G$66)</f>
        <v>0</v>
      </c>
      <c r="C16" s="22">
        <f>SUMIF('Budget Detail'!$A$7:$A$66,A16,'Budget Detail'!$H$7:$H$66)</f>
        <v>0</v>
      </c>
      <c r="D16" s="22">
        <f>SUMIF('Budget Detail'!$A$7:$A$66,A16,'Budget Detail'!$I$7:$I$66)</f>
        <v>0</v>
      </c>
      <c r="E16" s="22">
        <f>SUM(B16:D16)</f>
        <v>0</v>
      </c>
    </row>
    <row r="17" spans="1:10" x14ac:dyDescent="0.25">
      <c r="A17" s="33" t="s">
        <v>106</v>
      </c>
      <c r="B17" s="22">
        <f>SUMIF('Budget Detail'!$A$7:$A$66,A17,'Budget Detail'!$G$7:$G$66)</f>
        <v>0</v>
      </c>
      <c r="C17" s="22">
        <f>SUMIF('Budget Detail'!$A$7:$A$66,A17,'Budget Detail'!$H$7:$H$66)</f>
        <v>0</v>
      </c>
      <c r="D17" s="22">
        <f>SUMIF('Budget Detail'!$A$7:$A$66,A17,'Budget Detail'!$I$7:$I$66)</f>
        <v>0</v>
      </c>
      <c r="E17" s="22">
        <f t="shared" si="0"/>
        <v>0</v>
      </c>
    </row>
    <row r="18" spans="1:10" x14ac:dyDescent="0.25">
      <c r="A18" s="33" t="s">
        <v>109</v>
      </c>
      <c r="B18" s="22">
        <f>SUMIF('Budget Detail'!$A$7:$A$66,A18,'Budget Detail'!$G$7:$G$66)</f>
        <v>0</v>
      </c>
      <c r="C18" s="22">
        <f>SUMIF('Budget Detail'!$A$7:$A$66,A18,'Budget Detail'!$H$7:$H$66)</f>
        <v>0</v>
      </c>
      <c r="D18" s="22">
        <f>SUMIF('Budget Detail'!$A$7:$A$66,A18,'Budget Detail'!$I$7:$I$66)</f>
        <v>0</v>
      </c>
      <c r="E18" s="22">
        <f t="shared" si="0"/>
        <v>0</v>
      </c>
    </row>
    <row r="19" spans="1:10" x14ac:dyDescent="0.25">
      <c r="A19" s="33" t="s">
        <v>112</v>
      </c>
      <c r="B19" s="22">
        <f>SUMIF('Budget Detail'!$A$7:$A$66,A19,'Budget Detail'!$G$7:$G$66)</f>
        <v>0</v>
      </c>
      <c r="C19" s="22">
        <f>SUMIF('Budget Detail'!$A$7:$A$66,A19,'Budget Detail'!$H$7:$H$66)</f>
        <v>0</v>
      </c>
      <c r="D19" s="22">
        <f>SUMIF('Budget Detail'!$A$7:$A$66,A19,'Budget Detail'!$I$7:$I$66)</f>
        <v>0</v>
      </c>
      <c r="E19" s="22">
        <f t="shared" si="0"/>
        <v>0</v>
      </c>
    </row>
    <row r="20" spans="1:10" x14ac:dyDescent="0.25">
      <c r="A20" s="33" t="s">
        <v>115</v>
      </c>
      <c r="B20" s="22">
        <f>SUMIF('Budget Detail'!$A$7:$A$66,A20,'Budget Detail'!$G$7:$G$66)</f>
        <v>0</v>
      </c>
      <c r="C20" s="22">
        <f>SUMIF('Budget Detail'!$A$7:$A$66,A20,'Budget Detail'!$H$7:$H$66)</f>
        <v>0</v>
      </c>
      <c r="D20" s="22">
        <f>SUMIF('Budget Detail'!$A$7:$A$66,A20,'Budget Detail'!$I$7:$I$66)</f>
        <v>0</v>
      </c>
      <c r="E20" s="22">
        <f t="shared" si="0"/>
        <v>0</v>
      </c>
    </row>
    <row r="21" spans="1:10" x14ac:dyDescent="0.25">
      <c r="A21" s="33" t="s">
        <v>118</v>
      </c>
      <c r="B21" s="22">
        <f>SUMIF('Budget Detail'!$A$7:$A$66,A21,'Budget Detail'!$G$7:$G$66)</f>
        <v>0</v>
      </c>
      <c r="C21" s="22">
        <f>SUMIF('Budget Detail'!$A$7:$A$66,A21,'Budget Detail'!$H$7:$H$66)</f>
        <v>0</v>
      </c>
      <c r="D21" s="22">
        <f>SUMIF('Budget Detail'!$A$7:$A$66,A21,'Budget Detail'!$I$7:$I$66)</f>
        <v>0</v>
      </c>
      <c r="E21" s="22">
        <f t="shared" si="0"/>
        <v>0</v>
      </c>
    </row>
    <row r="22" spans="1:10" x14ac:dyDescent="0.25">
      <c r="A22" s="33" t="s">
        <v>122</v>
      </c>
      <c r="B22" s="22">
        <f>SUMIF('Budget Detail'!$A$7:$A$66,A22,'Budget Detail'!$G$7:$G$66)</f>
        <v>0</v>
      </c>
      <c r="C22" s="22">
        <f>SUMIF('Budget Detail'!$A$7:$A$66,A22,'Budget Detail'!$H$7:$H$66)</f>
        <v>0</v>
      </c>
      <c r="D22" s="22">
        <f>SUMIF('Budget Detail'!$A$7:$A$66,A22,'Budget Detail'!$I$7:$I$66)</f>
        <v>0</v>
      </c>
      <c r="E22" s="22">
        <f t="shared" si="0"/>
        <v>0</v>
      </c>
    </row>
    <row r="23" spans="1:10" x14ac:dyDescent="0.25">
      <c r="A23" s="33" t="s">
        <v>125</v>
      </c>
      <c r="B23" s="22">
        <f>SUMIF('Budget Detail'!$A$7:$A$66,A23,'Budget Detail'!$G$7:$G$66)</f>
        <v>0</v>
      </c>
      <c r="C23" s="22">
        <f>SUMIF('Budget Detail'!$A$7:$A$66,A23,'Budget Detail'!$H$7:$H$66)</f>
        <v>0</v>
      </c>
      <c r="D23" s="22">
        <f>SUMIF('Budget Detail'!$A$7:$A$66,A23,'Budget Detail'!$I$7:$I$66)</f>
        <v>0</v>
      </c>
      <c r="E23" s="22">
        <f t="shared" si="0"/>
        <v>0</v>
      </c>
    </row>
    <row r="24" spans="1:10" x14ac:dyDescent="0.25">
      <c r="A24" s="33" t="s">
        <v>128</v>
      </c>
      <c r="B24" s="22">
        <f>SUMIF('Budget Detail'!$A$7:$A$66,A24,'Budget Detail'!$G$7:$G$66)</f>
        <v>0</v>
      </c>
      <c r="C24" s="22">
        <f>SUMIF('Budget Detail'!$A$7:$A$66,A24,'Budget Detail'!$H$7:$H$66)</f>
        <v>0</v>
      </c>
      <c r="D24" s="22">
        <f>SUMIF('Budget Detail'!$A$7:$A$66,A24,'Budget Detail'!$I$7:$I$66)</f>
        <v>0</v>
      </c>
      <c r="E24" s="22">
        <f t="shared" si="0"/>
        <v>0</v>
      </c>
    </row>
    <row r="25" spans="1:10" ht="18.75" x14ac:dyDescent="0.25">
      <c r="A25" s="32" t="s">
        <v>229</v>
      </c>
      <c r="B25" s="51">
        <f>SUM(B11:B24)</f>
        <v>0</v>
      </c>
      <c r="C25" s="51">
        <f>SUM(C11:C24)</f>
        <v>0</v>
      </c>
      <c r="D25" s="51">
        <f>SUM(D11:D24)</f>
        <v>0</v>
      </c>
      <c r="E25" s="51">
        <f t="shared" si="0"/>
        <v>0</v>
      </c>
    </row>
    <row r="26" spans="1:10" x14ac:dyDescent="0.25">
      <c r="B26" s="22"/>
      <c r="C26" s="22"/>
      <c r="D26" s="22"/>
      <c r="E26" s="22"/>
    </row>
    <row r="27" spans="1:10" ht="18.75" x14ac:dyDescent="0.25">
      <c r="A27" s="54" t="s">
        <v>277</v>
      </c>
      <c r="B27" s="55"/>
      <c r="C27" s="55"/>
      <c r="D27" s="55"/>
      <c r="E27" s="55"/>
      <c r="F27" s="54"/>
      <c r="G27" s="54"/>
      <c r="H27" s="54"/>
      <c r="I27" s="54"/>
      <c r="J27" s="54"/>
    </row>
    <row r="28" spans="1:10" ht="37.5" x14ac:dyDescent="0.25">
      <c r="A28" s="32" t="s">
        <v>278</v>
      </c>
      <c r="B28" s="35" t="s">
        <v>279</v>
      </c>
      <c r="C28" s="35" t="s">
        <v>280</v>
      </c>
      <c r="D28" s="35" t="s">
        <v>281</v>
      </c>
      <c r="E28" s="35" t="s">
        <v>282</v>
      </c>
      <c r="G28" s="32" t="s">
        <v>283</v>
      </c>
      <c r="H28" s="32" t="s">
        <v>284</v>
      </c>
      <c r="I28" s="32" t="s">
        <v>285</v>
      </c>
      <c r="J28" s="32" t="s">
        <v>286</v>
      </c>
    </row>
    <row r="29" spans="1:10" x14ac:dyDescent="0.25">
      <c r="A29" s="18"/>
      <c r="B29" s="23">
        <v>0</v>
      </c>
      <c r="C29" s="21">
        <f>B25</f>
        <v>0</v>
      </c>
      <c r="D29" s="21">
        <f>C25</f>
        <v>0</v>
      </c>
      <c r="E29" s="21">
        <f>D25</f>
        <v>0</v>
      </c>
      <c r="G29" s="22">
        <f>IF(A29="No Indirect Costs",0,IF(A29="Up to 15% of Total Award",B29*C29/(1-B29),B29*C29))</f>
        <v>0</v>
      </c>
      <c r="H29" s="22">
        <f>IF(A29="No Indirect Costs",0,IF(A29="Up to 15% of Total Award",B29*D29/(1-B29),B29*D29))</f>
        <v>0</v>
      </c>
      <c r="I29" s="22">
        <f>IF(A29="No Indirect Costs",0,IF(A29="Up to 15% of Total Award",B29*E29/(1-B29),B29*E29))</f>
        <v>0</v>
      </c>
      <c r="J29" s="22">
        <f>SUM(G29:I29)</f>
        <v>0</v>
      </c>
    </row>
    <row r="30" spans="1:10" x14ac:dyDescent="0.25">
      <c r="B30" s="22"/>
      <c r="C30" s="22"/>
      <c r="D30" s="22"/>
      <c r="E30" s="22"/>
    </row>
    <row r="31" spans="1:10" ht="18.75" x14ac:dyDescent="0.25">
      <c r="A31" s="32" t="s">
        <v>287</v>
      </c>
      <c r="B31" s="52">
        <f>B25+G29</f>
        <v>0</v>
      </c>
      <c r="C31" s="52">
        <f>C25+H29</f>
        <v>0</v>
      </c>
      <c r="D31" s="52">
        <f>D25+I29</f>
        <v>0</v>
      </c>
      <c r="E31" s="52">
        <f>SUM(B31:D31)</f>
        <v>0</v>
      </c>
    </row>
    <row r="33" spans="1:10" ht="18.75" x14ac:dyDescent="0.25">
      <c r="A33" s="54" t="s">
        <v>288</v>
      </c>
      <c r="B33" s="54"/>
      <c r="C33" s="54"/>
      <c r="D33" s="54"/>
      <c r="E33" s="54"/>
      <c r="F33" s="54"/>
      <c r="G33" s="54"/>
      <c r="H33" s="54"/>
      <c r="I33" s="54"/>
      <c r="J33" s="54"/>
    </row>
    <row r="34" spans="1:10" x14ac:dyDescent="0.25">
      <c r="A34" s="56" t="s">
        <v>289</v>
      </c>
      <c r="B34" s="56"/>
      <c r="C34" s="56"/>
      <c r="D34" s="24" t="str">
        <f>IF(AND(E31&gt;=400000,E31&lt;=1000000),"PASS","CHECK")</f>
        <v>CHECK</v>
      </c>
    </row>
    <row r="35" spans="1:10" x14ac:dyDescent="0.25">
      <c r="A35" s="56" t="s">
        <v>290</v>
      </c>
      <c r="B35" s="56"/>
      <c r="C35" s="56"/>
      <c r="D35" s="16" t="str">
        <f>IF(ABS(SUM(B31:D31)-E31)&lt;1,"PASS","CHECK")</f>
        <v>PASS</v>
      </c>
    </row>
    <row r="36" spans="1:10" x14ac:dyDescent="0.25">
      <c r="A36" s="56" t="s">
        <v>291</v>
      </c>
      <c r="B36" s="56"/>
      <c r="C36" s="56"/>
      <c r="D36" s="16" t="str">
        <f>IF(AND(C29&lt;=B25,D29&lt;=C25,E29&lt;=D25),"PASS","CHECK")</f>
        <v>PASS</v>
      </c>
    </row>
    <row r="37" spans="1:10" x14ac:dyDescent="0.25">
      <c r="A37" s="56" t="s">
        <v>292</v>
      </c>
      <c r="B37" s="56"/>
      <c r="C37" s="56"/>
      <c r="D37" s="25" t="str">
        <f>IF(D6&gt;0,B31/D6,"")</f>
        <v/>
      </c>
    </row>
    <row r="38" spans="1:10" x14ac:dyDescent="0.25">
      <c r="A38" s="56" t="s">
        <v>293</v>
      </c>
      <c r="B38" s="56"/>
      <c r="C38" s="56"/>
      <c r="D38" s="25" t="str">
        <f>IF(D6&gt;0,E31/D6,"")</f>
        <v/>
      </c>
    </row>
    <row r="39" spans="1:10" x14ac:dyDescent="0.25">
      <c r="A39" s="56" t="s">
        <v>294</v>
      </c>
      <c r="B39" s="56"/>
      <c r="C39" s="56"/>
      <c r="D39" s="24" t="str">
        <f>IF(OR(I5="No",I5="Not Applicable"),"PASS","CHECK")</f>
        <v>CHECK</v>
      </c>
    </row>
    <row r="40" spans="1:10" x14ac:dyDescent="0.25">
      <c r="A40" s="56" t="s">
        <v>295</v>
      </c>
      <c r="B40" s="56"/>
      <c r="C40" s="56"/>
      <c r="D40" s="26" t="str">
        <f>IF(D43="No","PASS",IF(D43="Yes",IF(I43&lt;=D44,"PASS","CHECK"),"CHECK"))</f>
        <v>CHECK</v>
      </c>
    </row>
    <row r="42" spans="1:10" ht="50.1" customHeight="1" x14ac:dyDescent="0.25">
      <c r="A42" s="54" t="s">
        <v>296</v>
      </c>
      <c r="B42" s="54"/>
      <c r="C42" s="54"/>
      <c r="D42" s="54"/>
      <c r="E42" s="54"/>
      <c r="F42" s="54"/>
      <c r="G42" s="54"/>
      <c r="H42" s="54"/>
      <c r="I42" s="54"/>
      <c r="J42" s="54"/>
    </row>
    <row r="43" spans="1:10" ht="50.1" customHeight="1" x14ac:dyDescent="0.25">
      <c r="A43" s="62" t="s">
        <v>297</v>
      </c>
      <c r="B43" s="62"/>
      <c r="C43" s="62"/>
      <c r="D43" s="63"/>
      <c r="E43" s="63"/>
      <c r="F43" s="62" t="s">
        <v>298</v>
      </c>
      <c r="G43" s="62"/>
      <c r="H43" s="62"/>
      <c r="I43" s="64"/>
      <c r="J43" s="64"/>
    </row>
    <row r="44" spans="1:10" ht="50.1" customHeight="1" x14ac:dyDescent="0.25">
      <c r="A44" s="62" t="s">
        <v>299</v>
      </c>
      <c r="B44" s="62"/>
      <c r="C44" s="62"/>
      <c r="D44" s="65">
        <f>E31*25%</f>
        <v>0</v>
      </c>
      <c r="E44" s="65"/>
      <c r="F44" s="62" t="s">
        <v>300</v>
      </c>
      <c r="G44" s="62"/>
      <c r="H44" s="62"/>
      <c r="I44" s="66" t="str">
        <f>IF(E31&gt;0,I43/E31,"")</f>
        <v/>
      </c>
      <c r="J44" s="66"/>
    </row>
    <row r="45" spans="1:10" ht="50.1" customHeight="1" x14ac:dyDescent="0.25">
      <c r="A45" s="62" t="s">
        <v>301</v>
      </c>
      <c r="B45" s="62"/>
      <c r="C45" s="62"/>
      <c r="D45" s="63"/>
      <c r="E45" s="63"/>
      <c r="F45" s="63"/>
      <c r="G45" s="63"/>
      <c r="H45" s="63"/>
      <c r="I45" s="63"/>
      <c r="J45" s="63"/>
    </row>
    <row r="46" spans="1:10" ht="50.1" customHeight="1" x14ac:dyDescent="0.25">
      <c r="A46" s="62" t="s">
        <v>302</v>
      </c>
      <c r="B46" s="62"/>
      <c r="C46" s="62"/>
      <c r="D46" s="63"/>
      <c r="E46" s="63"/>
      <c r="F46" s="63"/>
      <c r="G46" s="63"/>
      <c r="H46" s="63"/>
      <c r="I46" s="63"/>
      <c r="J46" s="63"/>
    </row>
    <row r="47" spans="1:10" ht="68.099999999999994" customHeight="1" x14ac:dyDescent="0.25">
      <c r="A47" s="62" t="s">
        <v>303</v>
      </c>
      <c r="B47" s="62"/>
      <c r="C47" s="62"/>
      <c r="D47" s="63"/>
      <c r="E47" s="63"/>
      <c r="F47" s="63"/>
      <c r="G47" s="63"/>
      <c r="H47" s="63"/>
      <c r="I47" s="63"/>
      <c r="J47" s="63"/>
    </row>
    <row r="48" spans="1:10" ht="68.099999999999994" customHeight="1" x14ac:dyDescent="0.25">
      <c r="A48" s="62"/>
      <c r="B48" s="62"/>
      <c r="C48" s="62"/>
      <c r="D48" s="63"/>
      <c r="E48" s="63"/>
      <c r="F48" s="63"/>
      <c r="G48" s="63"/>
      <c r="H48" s="63"/>
      <c r="I48" s="63"/>
      <c r="J48" s="63"/>
    </row>
    <row r="49" spans="1:10" ht="50.1" customHeight="1" x14ac:dyDescent="0.25"/>
    <row r="50" spans="1:10" ht="48" customHeight="1" x14ac:dyDescent="0.25">
      <c r="A50" s="67" t="s">
        <v>304</v>
      </c>
      <c r="B50" s="67"/>
      <c r="C50" s="67"/>
      <c r="D50" s="67"/>
      <c r="E50" s="67"/>
      <c r="F50" s="67"/>
      <c r="G50" s="67"/>
      <c r="H50" s="67"/>
      <c r="I50" s="67"/>
      <c r="J50" s="67"/>
    </row>
    <row r="51" spans="1:10" ht="49.35" hidden="1" customHeight="1" x14ac:dyDescent="0.25">
      <c r="A51" s="67"/>
      <c r="B51" s="67"/>
      <c r="C51" s="67"/>
      <c r="D51" s="67"/>
      <c r="E51" s="67"/>
      <c r="F51" s="67"/>
      <c r="G51" s="67"/>
      <c r="H51" s="67"/>
      <c r="I51" s="67"/>
      <c r="J51" s="67"/>
    </row>
  </sheetData>
  <mergeCells count="34">
    <mergeCell ref="A46:C46"/>
    <mergeCell ref="D46:J46"/>
    <mergeCell ref="A47:C48"/>
    <mergeCell ref="D47:J48"/>
    <mergeCell ref="A50:J51"/>
    <mergeCell ref="A44:C44"/>
    <mergeCell ref="D44:E44"/>
    <mergeCell ref="F44:H44"/>
    <mergeCell ref="I44:J44"/>
    <mergeCell ref="A45:C45"/>
    <mergeCell ref="D45:J45"/>
    <mergeCell ref="A40:C40"/>
    <mergeCell ref="A42:J42"/>
    <mergeCell ref="A43:C43"/>
    <mergeCell ref="D43:E43"/>
    <mergeCell ref="F43:H43"/>
    <mergeCell ref="I43:J43"/>
    <mergeCell ref="A39:C39"/>
    <mergeCell ref="F4:H4"/>
    <mergeCell ref="I4:J4"/>
    <mergeCell ref="F5:H5"/>
    <mergeCell ref="I5:J5"/>
    <mergeCell ref="F6:H6"/>
    <mergeCell ref="I6:J6"/>
    <mergeCell ref="A34:C34"/>
    <mergeCell ref="A35:C35"/>
    <mergeCell ref="A36:C36"/>
    <mergeCell ref="A37:C37"/>
    <mergeCell ref="A38:C38"/>
    <mergeCell ref="A1:J1"/>
    <mergeCell ref="A3:J3"/>
    <mergeCell ref="A9:J9"/>
    <mergeCell ref="A27:J27"/>
    <mergeCell ref="A33:J33"/>
  </mergeCells>
  <conditionalFormatting sqref="D34:D40">
    <cfRule type="expression" dxfId="1" priority="1">
      <formula>D34="PASS"</formula>
    </cfRule>
    <cfRule type="expression" dxfId="0" priority="2">
      <formula>D34="CHECK"</formula>
    </cfRule>
  </conditionalFormatting>
  <dataValidations count="4">
    <dataValidation type="list" sqref="B7 D43" xr:uid="{00000000-0002-0000-0100-000000000000}">
      <formula1>"No,Yes"</formula1>
    </dataValidation>
    <dataValidation type="list" sqref="A29" xr:uid="{00000000-0002-0000-0100-000001000000}">
      <formula1>"Current Federally Negotiated Rate,Up to 15% of Total Award,No Indirect Costs"</formula1>
    </dataValidation>
    <dataValidation type="list" sqref="G4 I4" xr:uid="{00000000-0002-0000-0100-000002000000}">
      <formula1>"Yes,No,Not Applicable"</formula1>
    </dataValidation>
    <dataValidation type="list" sqref="G5 I5" xr:uid="{00000000-0002-0000-0100-000003000000}">
      <formula1>"No,Not Applicable"</formula1>
    </dataValidation>
  </dataValidations>
  <pageMargins left="0.7" right="0.7" top="0.75" bottom="0.75" header="0.3" footer="0.3"/>
  <drawing r:id="rId1"/>
</worksheet>
</file>

<file path=docMetadata/LabelInfo.xml><?xml version="1.0" encoding="utf-8"?>
<clbl:labelList xmlns:clbl="http://schemas.microsoft.com/office/2020/mipLabelMetadata">
  <clbl:label id="{4e5cd496-a1c2-432d-9b71-a0f853dedde3}" enabled="0" method="" siteId="{4e5cd496-a1c2-432d-9b71-a0f853dedd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Budget Detail</vt:lpstr>
      <vt:lpstr>Organizational Budget</vt:lpstr>
      <vt:lpstr>Budget Summary</vt:lpstr>
      <vt:lpstr>'Budget Detail'!Print_Area</vt:lpstr>
      <vt:lpstr>'Organizational Budget'!Print_Area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Salinas</dc:creator>
  <cp:keywords/>
  <dc:description/>
  <cp:lastModifiedBy>Kelly Lawrence</cp:lastModifiedBy>
  <cp:revision/>
  <dcterms:created xsi:type="dcterms:W3CDTF">2026-08-25T17:55:20Z</dcterms:created>
  <dcterms:modified xsi:type="dcterms:W3CDTF">2026-11-03T02:46:04Z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0x01010005F209DF5661364DA5E6D0521A35CCAF</vt:lpwstr>
  </property>
  <property fmtid="{D5CDD505-2E9C-101B-9397-08002B2CF9AE}" pid="3" name="MediaServiceImageTags">
    <vt:lpwstr/>
  </property>
</Properties>
</file>